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le\OneDrive\Bureau\03 - Pièces écrites\"/>
    </mc:Choice>
  </mc:AlternateContent>
  <xr:revisionPtr revIDLastSave="0" documentId="13_ncr:1_{7254F0EB-3886-4F78-9EF3-B9E22DC9C71A}" xr6:coauthVersionLast="47" xr6:coauthVersionMax="47" xr10:uidLastSave="{00000000-0000-0000-0000-000000000000}"/>
  <bookViews>
    <workbookView xWindow="-108" yWindow="-108" windowWidth="23256" windowHeight="12456" tabRatio="678" xr2:uid="{FB2F819A-430E-4C49-823D-AD77095A6B4A}"/>
  </bookViews>
  <sheets>
    <sheet name="LOT VRD" sheetId="9" r:id="rId1"/>
  </sheets>
  <definedNames>
    <definedName name="_Toc156015164" localSheetId="0">'LOT VRD'!#REF!</definedName>
    <definedName name="_Toc322606943" localSheetId="0">'LOT VRD'!#REF!</definedName>
    <definedName name="_Toc5097769" localSheetId="0">'LOT VRD'!#REF!</definedName>
    <definedName name="BC" localSheetId="0">#REF!</definedName>
    <definedName name="BC">#REF!</definedName>
    <definedName name="coef" localSheetId="0">#REF!</definedName>
    <definedName name="coef">#REF!</definedName>
    <definedName name="TMO" localSheetId="0">#REF!</definedName>
    <definedName name="TMO">#REF!</definedName>
    <definedName name="_xlnm.Print_Area" localSheetId="0">'LOT VRD'!$A$1:$F$360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6" i="9" l="1"/>
  <c r="F354" i="9"/>
  <c r="F353" i="9"/>
  <c r="F347" i="9"/>
  <c r="F343" i="9"/>
  <c r="F342" i="9"/>
  <c r="F341" i="9"/>
  <c r="F349" i="9" s="1"/>
  <c r="F335" i="9"/>
  <c r="F334" i="9"/>
  <c r="F333" i="9"/>
  <c r="F332" i="9"/>
  <c r="F337" i="9" s="1"/>
  <c r="F327" i="9"/>
  <c r="F326" i="9"/>
  <c r="F325" i="9"/>
  <c r="F324" i="9"/>
  <c r="F323" i="9"/>
  <c r="F329" i="9" s="1"/>
  <c r="F314" i="9"/>
  <c r="F315" i="9"/>
  <c r="F316" i="9"/>
  <c r="F317" i="9"/>
  <c r="F318" i="9"/>
  <c r="F313" i="9"/>
  <c r="F312" i="9"/>
  <c r="F311" i="9"/>
  <c r="F320" i="9" s="1"/>
  <c r="F306" i="9"/>
  <c r="F305" i="9"/>
  <c r="F304" i="9"/>
  <c r="F303" i="9"/>
  <c r="F308" i="9" s="1"/>
  <c r="F298" i="9"/>
  <c r="F297" i="9"/>
  <c r="F300" i="9" s="1"/>
  <c r="F296" i="9"/>
  <c r="F295" i="9"/>
  <c r="F287" i="9"/>
  <c r="F288" i="9"/>
  <c r="F286" i="9"/>
  <c r="F285" i="9"/>
  <c r="F284" i="9"/>
  <c r="F283" i="9"/>
  <c r="F290" i="9" s="1"/>
  <c r="F275" i="9"/>
  <c r="F276" i="9"/>
  <c r="F272" i="9"/>
  <c r="F273" i="9"/>
  <c r="F254" i="9"/>
  <c r="F255" i="9"/>
  <c r="F256" i="9"/>
  <c r="F257" i="9"/>
  <c r="F258" i="9"/>
  <c r="F259" i="9"/>
  <c r="F226" i="9"/>
  <c r="F227" i="9"/>
  <c r="F228" i="9"/>
  <c r="F229" i="9"/>
  <c r="F230" i="9"/>
  <c r="F231" i="9"/>
  <c r="F232" i="9"/>
  <c r="F233" i="9"/>
  <c r="F211" i="9"/>
  <c r="F210" i="9"/>
  <c r="F213" i="9" s="1"/>
  <c r="F205" i="9"/>
  <c r="F203" i="9"/>
  <c r="F201" i="9"/>
  <c r="F200" i="9"/>
  <c r="F207" i="9" s="1"/>
  <c r="F194" i="9"/>
  <c r="F193" i="9"/>
  <c r="F192" i="9"/>
  <c r="F191" i="9"/>
  <c r="F196" i="9" s="1"/>
  <c r="F185" i="9"/>
  <c r="F186" i="9"/>
  <c r="F184" i="9"/>
  <c r="F183" i="9"/>
  <c r="F182" i="9"/>
  <c r="F188" i="9" s="1"/>
  <c r="F165" i="9"/>
  <c r="F164" i="9"/>
  <c r="F163" i="9"/>
  <c r="F167" i="9" s="1"/>
  <c r="F170" i="9"/>
  <c r="F171" i="9"/>
  <c r="F172" i="9"/>
  <c r="F173" i="9"/>
  <c r="F174" i="9"/>
  <c r="F175" i="9"/>
  <c r="F158" i="9"/>
  <c r="F157" i="9"/>
  <c r="F156" i="9"/>
  <c r="F160" i="9" s="1"/>
  <c r="F134" i="9"/>
  <c r="F135" i="9"/>
  <c r="F136" i="9"/>
  <c r="F137" i="9"/>
  <c r="F129" i="9"/>
  <c r="F128" i="9"/>
  <c r="F127" i="9"/>
  <c r="F131" i="9" s="1"/>
  <c r="F119" i="9"/>
  <c r="F120" i="9"/>
  <c r="F121" i="9"/>
  <c r="F122" i="9"/>
  <c r="F114" i="9"/>
  <c r="F124" i="9" s="1"/>
  <c r="F115" i="9"/>
  <c r="F116" i="9"/>
  <c r="F117" i="9"/>
  <c r="F118" i="9"/>
  <c r="F106" i="9"/>
  <c r="F107" i="9"/>
  <c r="F103" i="9"/>
  <c r="F109" i="9" s="1"/>
  <c r="F104" i="9"/>
  <c r="F105" i="9"/>
  <c r="F77" i="9"/>
  <c r="F86" i="9" s="1"/>
  <c r="F78" i="9"/>
  <c r="F79" i="9"/>
  <c r="F80" i="9"/>
  <c r="F81" i="9"/>
  <c r="F82" i="9"/>
  <c r="F83" i="9"/>
  <c r="F84" i="9"/>
  <c r="F75" i="9"/>
  <c r="F76" i="9"/>
  <c r="F58" i="9"/>
  <c r="F59" i="9"/>
  <c r="F60" i="9"/>
  <c r="F61" i="9"/>
  <c r="F62" i="9"/>
  <c r="F63" i="9"/>
  <c r="F64" i="9"/>
  <c r="F65" i="9"/>
  <c r="F66" i="9"/>
  <c r="F67" i="9"/>
  <c r="F68" i="9"/>
  <c r="F69" i="9"/>
  <c r="F55" i="9"/>
  <c r="F71" i="9" s="1"/>
  <c r="F56" i="9"/>
  <c r="F57" i="9"/>
  <c r="F43" i="9"/>
  <c r="F44" i="9"/>
  <c r="F45" i="9"/>
  <c r="F46" i="9"/>
  <c r="F47" i="9"/>
  <c r="F17" i="9"/>
  <c r="F18" i="9"/>
  <c r="F19" i="9"/>
  <c r="F20" i="9"/>
  <c r="F21" i="9"/>
  <c r="F22" i="9"/>
  <c r="F345" i="9"/>
  <c r="F139" i="9" l="1"/>
  <c r="F138" i="9"/>
  <c r="F141" i="9" s="1"/>
  <c r="F274" i="9"/>
  <c r="F278" i="9" s="1"/>
  <c r="F267" i="9"/>
  <c r="F266" i="9"/>
  <c r="F265" i="9"/>
  <c r="F269" i="9" s="1"/>
  <c r="F260" i="9"/>
  <c r="F253" i="9"/>
  <c r="F252" i="9"/>
  <c r="F262" i="9" s="1"/>
  <c r="F245" i="9"/>
  <c r="F244" i="9"/>
  <c r="F243" i="9"/>
  <c r="F242" i="9"/>
  <c r="F241" i="9"/>
  <c r="F240" i="9"/>
  <c r="F239" i="9"/>
  <c r="F238" i="9"/>
  <c r="F247" i="9" s="1"/>
  <c r="F225" i="9"/>
  <c r="F224" i="9"/>
  <c r="F235" i="9" l="1"/>
  <c r="F358" i="9"/>
  <c r="F359" i="9" s="1"/>
  <c r="F360" i="9" s="1"/>
  <c r="F13" i="9"/>
  <c r="F177" i="9" l="1"/>
  <c r="F176" i="9"/>
  <c r="F149" i="9"/>
  <c r="F148" i="9"/>
  <c r="F146" i="9"/>
  <c r="F145" i="9"/>
  <c r="F151" i="9" s="1"/>
  <c r="F98" i="9"/>
  <c r="F97" i="9"/>
  <c r="F96" i="9"/>
  <c r="F100" i="9" s="1"/>
  <c r="F91" i="9"/>
  <c r="F90" i="9"/>
  <c r="F89" i="9"/>
  <c r="F93" i="9" s="1"/>
  <c r="F49" i="9"/>
  <c r="F48" i="9"/>
  <c r="F42" i="9"/>
  <c r="F41" i="9"/>
  <c r="F51" i="9" s="1"/>
  <c r="F34" i="9"/>
  <c r="F33" i="9"/>
  <c r="F32" i="9"/>
  <c r="F31" i="9"/>
  <c r="F30" i="9"/>
  <c r="F29" i="9"/>
  <c r="F28" i="9"/>
  <c r="F27" i="9"/>
  <c r="F36" i="9" s="1"/>
  <c r="F16" i="9"/>
  <c r="F15" i="9"/>
  <c r="F14" i="9"/>
  <c r="F24" i="9" s="1"/>
  <c r="F179" i="9" l="1"/>
  <c r="F215" i="9"/>
  <c r="F216" i="9" l="1"/>
  <c r="F217" i="9" s="1"/>
</calcChain>
</file>

<file path=xl/sharedStrings.xml><?xml version="1.0" encoding="utf-8"?>
<sst xmlns="http://schemas.openxmlformats.org/spreadsheetml/2006/main" count="522" uniqueCount="199">
  <si>
    <t>Juin 2025</t>
  </si>
  <si>
    <t>LOT 01 VRD</t>
  </si>
  <si>
    <t>MAITRE D'OUVRAGE:</t>
  </si>
  <si>
    <t>CH BAPAUME</t>
  </si>
  <si>
    <t xml:space="preserve">MAITRE D'ŒUVRE </t>
  </si>
  <si>
    <t>Aèlia Environnement et Ingénierie
Parc Le Mahieu - Entrée 7, 452 Avenue du Maréchal de Lattre de Tassigny, 59350 SAINT ANDRE LEZ LILLE</t>
  </si>
  <si>
    <t>AFFAIRE :</t>
  </si>
  <si>
    <t>Rénovation de l'EHPAD HENRI GUIDET - CH Bapaume pour le Groupe Hospitalier Artois-Ternois</t>
  </si>
  <si>
    <t>Poste</t>
  </si>
  <si>
    <t>Désignation</t>
  </si>
  <si>
    <t>Unité</t>
  </si>
  <si>
    <t>Quantité</t>
  </si>
  <si>
    <t>Prix unitaire</t>
  </si>
  <si>
    <t>Prix total</t>
  </si>
  <si>
    <t>TRANCHE FERME</t>
  </si>
  <si>
    <t>3.</t>
  </si>
  <si>
    <t>DESCRIPTION DE TERRASSEMENTS - TRANCHE FERME</t>
  </si>
  <si>
    <t>3.2</t>
  </si>
  <si>
    <t>Travaux de démolitions d'ouvrages et réseaux enterrés</t>
  </si>
  <si>
    <t>Installations de chantier propres au lot</t>
  </si>
  <si>
    <t>ENS</t>
  </si>
  <si>
    <t>Découpage d’enrobés</t>
  </si>
  <si>
    <t>Démolition de dallage béton</t>
  </si>
  <si>
    <t>Dépose bouches d’égout, avaloirs, siphons de sol, …</t>
  </si>
  <si>
    <t>Suppression des réseaux enterrés non conservés</t>
  </si>
  <si>
    <t>Dépose des couronnements de regards avec tampon</t>
  </si>
  <si>
    <t>Dépose éclairage extérieur</t>
  </si>
  <si>
    <t>Suppression  de la végétation</t>
  </si>
  <si>
    <t>Protection des têtes de regards et des canalisations conservés</t>
  </si>
  <si>
    <t>Evacuation des gravats</t>
  </si>
  <si>
    <t>Sous-total Travaux de démolitions d'ouvrages et réseaux enterrés</t>
  </si>
  <si>
    <t>3.3</t>
  </si>
  <si>
    <t>Terrassements</t>
  </si>
  <si>
    <t>Décapage et stockage des terres végétales</t>
  </si>
  <si>
    <t>M3</t>
  </si>
  <si>
    <t>Renapage en terre végétale des zones remaniées</t>
  </si>
  <si>
    <t>Déblais</t>
  </si>
  <si>
    <t>Remblais en matériaux du site</t>
  </si>
  <si>
    <t>Remblais en matériaux d'apport</t>
  </si>
  <si>
    <t>Evacuation des déblais excédentaires</t>
  </si>
  <si>
    <t xml:space="preserve">Talutage, préparation et modelage </t>
  </si>
  <si>
    <t xml:space="preserve">Essais et contrôle </t>
  </si>
  <si>
    <t>Sous-total Travaux de terrassements</t>
  </si>
  <si>
    <t>4.</t>
  </si>
  <si>
    <t>DESCRIPTION DES TRAVAUX DE RESEAUX DIVERS  - TRANCHE FERME</t>
  </si>
  <si>
    <t>Tranchées</t>
  </si>
  <si>
    <t>Implantation et piquetage</t>
  </si>
  <si>
    <t>Fouilles en tranchées / Terrassement pour réseaux divers</t>
  </si>
  <si>
    <t>ML</t>
  </si>
  <si>
    <t>Lit de pose et enrobage</t>
  </si>
  <si>
    <t>Grillage avertisseur</t>
  </si>
  <si>
    <t>Drainage</t>
  </si>
  <si>
    <t>Essais et contrôles</t>
  </si>
  <si>
    <t>Evacuations des terres</t>
  </si>
  <si>
    <t>Massifs et butées</t>
  </si>
  <si>
    <t>Plans de recolement</t>
  </si>
  <si>
    <t>Sous-total Tranchées</t>
  </si>
  <si>
    <t>4.5</t>
  </si>
  <si>
    <t>Réseau EP</t>
  </si>
  <si>
    <t>Fourniture et poses canalisations</t>
  </si>
  <si>
    <t>Ø250</t>
  </si>
  <si>
    <t>Ø200</t>
  </si>
  <si>
    <t>Ø160</t>
  </si>
  <si>
    <t>Ø125</t>
  </si>
  <si>
    <t>Regards de visite avec couvercle béton</t>
  </si>
  <si>
    <t>U</t>
  </si>
  <si>
    <t>Regards de visite avec couvercle fonte</t>
  </si>
  <si>
    <t>Echelles, échelons de descente, crosses</t>
  </si>
  <si>
    <t>Culottes de branchement</t>
  </si>
  <si>
    <t>Avaloirs à grille</t>
  </si>
  <si>
    <t>Caniveau à grille</t>
  </si>
  <si>
    <t>Ouvrage de tamponnement et d'infiltration</t>
  </si>
  <si>
    <t>Dispositif de rejet vers réseau de ville avec débit de fuite</t>
  </si>
  <si>
    <t>Rejet sur réseau existant se rejetant dans le bassin de tamponnement</t>
  </si>
  <si>
    <t>Raccordements divers</t>
  </si>
  <si>
    <t>Sous-total Réseau EP</t>
  </si>
  <si>
    <t>4.6</t>
  </si>
  <si>
    <t>Réseau EU EV</t>
  </si>
  <si>
    <t xml:space="preserve">Bac à graisse </t>
  </si>
  <si>
    <t>Sous-total Réseau EU EV</t>
  </si>
  <si>
    <t>4.7</t>
  </si>
  <si>
    <t>Réseau fibre optique</t>
  </si>
  <si>
    <t>Fourniture et poses fourreaux pour fibre optique (diamètre à détailler)</t>
  </si>
  <si>
    <t>Chambres de tirage FO</t>
  </si>
  <si>
    <t>Sous-total Réseaux FO</t>
  </si>
  <si>
    <t>4.8</t>
  </si>
  <si>
    <t>Réseau CFO</t>
  </si>
  <si>
    <t>Fourniture et poses fourreaux CFO pour éclairage extérieurs (diamètre à détailler)</t>
  </si>
  <si>
    <t xml:space="preserve">Chambres de tirage CFO </t>
  </si>
  <si>
    <t>Sous-total Réseaux CFO</t>
  </si>
  <si>
    <t>4.9</t>
  </si>
  <si>
    <t>Réseaux existants conservés</t>
  </si>
  <si>
    <t>Repérage des réseaux existants</t>
  </si>
  <si>
    <t>Protections des réseaux conservés</t>
  </si>
  <si>
    <t>Déplacement ou remplacement de regards</t>
  </si>
  <si>
    <t>Rehausse de regard</t>
  </si>
  <si>
    <t>Ajout de trappe d'accès aux chambres de tirage</t>
  </si>
  <si>
    <t>Sous-total Réseaux existants conservés</t>
  </si>
  <si>
    <t>5.</t>
  </si>
  <si>
    <t>TRAVAUX DE VOIRIES - TRANCHE FERME</t>
  </si>
  <si>
    <t>5.1</t>
  </si>
  <si>
    <t xml:space="preserve">Terrassement et évacuation des excédants </t>
  </si>
  <si>
    <t>Plateforme PF2</t>
  </si>
  <si>
    <t>M2</t>
  </si>
  <si>
    <t>Couche de base en grave bitume GB3 0/20</t>
  </si>
  <si>
    <t>Place PMR</t>
  </si>
  <si>
    <t>Couche de roulement en enrobé fin</t>
  </si>
  <si>
    <t>Raccords au droit des existants</t>
  </si>
  <si>
    <t xml:space="preserve">Réfection de la couche de finition </t>
  </si>
  <si>
    <t>Borduration</t>
  </si>
  <si>
    <t>Reprise du cheminement en enrobé, enlèvement / adaptation des bordures (Place PMR)</t>
  </si>
  <si>
    <t>Relevé en rives avec chasses roues (Place PMR)</t>
  </si>
  <si>
    <t>Sous-total Voiries lourde en enrobé</t>
  </si>
  <si>
    <t>5.2</t>
  </si>
  <si>
    <t>Sous-total Voiries légère en enrobé</t>
  </si>
  <si>
    <t>5.3</t>
  </si>
  <si>
    <t>Bordures et accessoires de voiries</t>
  </si>
  <si>
    <t>Borduration type T2</t>
  </si>
  <si>
    <t>Borduration type P1</t>
  </si>
  <si>
    <t>Borduration type P3</t>
  </si>
  <si>
    <t>Borduration type CC1</t>
  </si>
  <si>
    <t>Bande de guidage PMR</t>
  </si>
  <si>
    <t>Bande d'alerte podotactile</t>
  </si>
  <si>
    <t>Sous-total Bordures et accessoires de voiries</t>
  </si>
  <si>
    <t>5.4</t>
  </si>
  <si>
    <t>Signalisation</t>
  </si>
  <si>
    <t>5.4.1</t>
  </si>
  <si>
    <t>Signalisation au sol</t>
  </si>
  <si>
    <t>Signalisation verticale</t>
  </si>
  <si>
    <t>5.4.2</t>
  </si>
  <si>
    <t>Pompiers</t>
  </si>
  <si>
    <t>Sous-total Signalisation</t>
  </si>
  <si>
    <t>6.</t>
  </si>
  <si>
    <t>TRAVAUX DE REVETEMENTS / AMENAGEMENTS EXTERIEURS</t>
  </si>
  <si>
    <t>6.2</t>
  </si>
  <si>
    <t>Revêtement en sable de marquise stabilisé</t>
  </si>
  <si>
    <t>Support lit de sable + géotextile</t>
  </si>
  <si>
    <t>Couche de finition stabilisé</t>
  </si>
  <si>
    <t>Sous-total Zone en schiste stabilisé</t>
  </si>
  <si>
    <t>6.3</t>
  </si>
  <si>
    <t>Zone en schiste</t>
  </si>
  <si>
    <t>Couche de finition en schiste</t>
  </si>
  <si>
    <t>Sous-total Zone en schiste</t>
  </si>
  <si>
    <t>6.4</t>
  </si>
  <si>
    <t>Béton armé (Escaliers extérieurs)</t>
  </si>
  <si>
    <t>Géotextile</t>
  </si>
  <si>
    <t>Couche de base en GNT 0/315</t>
  </si>
  <si>
    <t>Dallage BA</t>
  </si>
  <si>
    <t>Finition béton brut</t>
  </si>
  <si>
    <t>Nez de marche</t>
  </si>
  <si>
    <t>Mains courante</t>
  </si>
  <si>
    <t>Chasses roues</t>
  </si>
  <si>
    <t>Sous-total BA</t>
  </si>
  <si>
    <t>6.5</t>
  </si>
  <si>
    <t>Béton désactivé</t>
  </si>
  <si>
    <t>Finition béton désactivé</t>
  </si>
  <si>
    <t>Sous-total Béton désactivé</t>
  </si>
  <si>
    <t>6.6</t>
  </si>
  <si>
    <t>Murets de soutènement en béton</t>
  </si>
  <si>
    <t>Murets de soutènement en L (compris semelle)</t>
  </si>
  <si>
    <t>Béton de propreté</t>
  </si>
  <si>
    <t>Remblai</t>
  </si>
  <si>
    <t>Sous-total Soutènement</t>
  </si>
  <si>
    <t>6.7</t>
  </si>
  <si>
    <t>Espaces verts</t>
  </si>
  <si>
    <t>6.7.1</t>
  </si>
  <si>
    <t>Régalage définitif du terrain</t>
  </si>
  <si>
    <t>Préparation des sols</t>
  </si>
  <si>
    <t>Engazonnement</t>
  </si>
  <si>
    <t>6.7.2</t>
  </si>
  <si>
    <t>Plantations</t>
  </si>
  <si>
    <t>6.7.3</t>
  </si>
  <si>
    <t>Mobilier urbain</t>
  </si>
  <si>
    <t>Sous-total Espaces verts</t>
  </si>
  <si>
    <t>6.8</t>
  </si>
  <si>
    <t>Clôture</t>
  </si>
  <si>
    <t>Clotures</t>
  </si>
  <si>
    <t>Portail</t>
  </si>
  <si>
    <t>MONTANT TOTAL TRAVAUX TRANCHE FERME H.T. En Euros</t>
  </si>
  <si>
    <t>TVA à 20,0 %</t>
  </si>
  <si>
    <t>MONTANT TOTAL TRAVAUX TRANCHE FERME T.T.C. En Euros</t>
  </si>
  <si>
    <t>TRANCHE CONDITIONNELLE</t>
  </si>
  <si>
    <t>DESCRIPTION DE TERRASSEMENTS - TRANCHE CONDITIONNELLE</t>
  </si>
  <si>
    <t>Sous-total travaux</t>
  </si>
  <si>
    <t>DESCRIPTION DES TRAVAUX DE RESEAUX DIVERS - TRANCHE CONDITIONNELLE</t>
  </si>
  <si>
    <t>TRAVAUX DE VOIRIES - TRANCHE CONDITIONNELLE</t>
  </si>
  <si>
    <t>TRAVAUX DE REVETEMENTS / AMENAGEMENTS EXTERIEURS  - TRANCHE CONDITIONNELLE</t>
  </si>
  <si>
    <t>Zone en schiste stabilisé</t>
  </si>
  <si>
    <t>Couche de finition en schiste stabilisé</t>
  </si>
  <si>
    <t>Inclus surface en moins value de la tranche ferme</t>
  </si>
  <si>
    <t>PM</t>
  </si>
  <si>
    <t>MONTANT TOTAL TRAVAUX TRANCHE CONDITIONNELLE H.T. En Euros</t>
  </si>
  <si>
    <t>MONTANT TOTAL TRAVAUX TRANCHE CONDITIONNELLE T.T.C. En Euros</t>
  </si>
  <si>
    <t>DCE</t>
  </si>
  <si>
    <t>Clôture compris poteaux, grilles en panneaux rigides et massifs</t>
  </si>
  <si>
    <t>Portails 2 vantaux</t>
  </si>
  <si>
    <t>Sous-total Clôture</t>
  </si>
  <si>
    <t>Voiries lourde en enrobé (Création de zone enrobé ou Réfection complète au niveau des tranchée, etc)</t>
  </si>
  <si>
    <t>Voiries légères en enrobé (Remplacement de la couche de finition sur l'emprise travaux hors tranché et place PMR)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</si>
</sst>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\ [$€-1]"/>
    <numFmt numFmtId="165" formatCode="#,##0.00\ &quot;€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u/>
      <sz val="11"/>
      <name val="Calibri"/>
      <family val="2"/>
      <scheme val="minor"/>
    </font>
    <font>
      <b/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1" fillId="0" borderId="0"/>
    <xf numFmtId="0" fontId="3" fillId="0" borderId="0" applyAlignment="0">
      <alignment vertical="top" wrapText="1"/>
      <protection locked="0"/>
    </xf>
    <xf numFmtId="44" fontId="3" fillId="0" borderId="0" applyFont="0" applyFill="0" applyBorder="0" applyAlignment="0" applyProtection="0"/>
    <xf numFmtId="0" fontId="3" fillId="0" borderId="0" applyAlignment="0">
      <alignment vertical="top" wrapText="1"/>
      <protection locked="0"/>
    </xf>
    <xf numFmtId="9" fontId="1" fillId="0" borderId="0" applyFont="0" applyFill="0" applyBorder="0" applyAlignment="0" applyProtection="0"/>
    <xf numFmtId="0" fontId="1" fillId="0" borderId="0"/>
    <xf numFmtId="0" fontId="3" fillId="0" borderId="0" applyAlignment="0">
      <alignment vertical="top" wrapText="1"/>
      <protection locked="0"/>
    </xf>
  </cellStyleXfs>
  <cellXfs count="124">
    <xf numFmtId="0" fontId="0" fillId="0" borderId="0" xfId="0"/>
    <xf numFmtId="0" fontId="5" fillId="2" borderId="1" xfId="1" applyFont="1" applyFill="1" applyBorder="1" applyAlignment="1">
      <alignment horizontal="center" wrapText="1"/>
    </xf>
    <xf numFmtId="0" fontId="6" fillId="2" borderId="2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center"/>
    </xf>
    <xf numFmtId="14" fontId="7" fillId="2" borderId="5" xfId="1" applyNumberFormat="1" applyFont="1" applyFill="1" applyBorder="1" applyAlignment="1">
      <alignment horizontal="left" wrapText="1"/>
    </xf>
    <xf numFmtId="0" fontId="4" fillId="0" borderId="0" xfId="2" applyFont="1" applyAlignment="1" applyProtection="1">
      <alignment horizontal="left" vertical="top"/>
      <protection locked="0"/>
    </xf>
    <xf numFmtId="0" fontId="4" fillId="2" borderId="0" xfId="2" applyFont="1" applyFill="1" applyAlignment="1" applyProtection="1">
      <alignment horizontal="left" vertical="top"/>
      <protection locked="0"/>
    </xf>
    <xf numFmtId="0" fontId="10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/>
    </xf>
    <xf numFmtId="0" fontId="10" fillId="2" borderId="4" xfId="1" applyFont="1" applyFill="1" applyBorder="1" applyAlignment="1">
      <alignment horizontal="center" vertical="center"/>
    </xf>
    <xf numFmtId="0" fontId="11" fillId="2" borderId="7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/>
    </xf>
    <xf numFmtId="164" fontId="11" fillId="2" borderId="9" xfId="1" applyNumberFormat="1" applyFont="1" applyFill="1" applyBorder="1" applyAlignment="1">
      <alignment horizontal="center" vertical="center" wrapText="1"/>
    </xf>
    <xf numFmtId="164" fontId="11" fillId="2" borderId="9" xfId="1" applyNumberFormat="1" applyFont="1" applyFill="1" applyBorder="1" applyAlignment="1">
      <alignment horizontal="center" vertical="center"/>
    </xf>
    <xf numFmtId="164" fontId="11" fillId="2" borderId="10" xfId="1" applyNumberFormat="1" applyFont="1" applyFill="1" applyBorder="1" applyAlignment="1">
      <alignment horizontal="center" vertical="center"/>
    </xf>
    <xf numFmtId="165" fontId="6" fillId="2" borderId="14" xfId="3" applyNumberFormat="1" applyFont="1" applyFill="1" applyBorder="1" applyAlignment="1">
      <alignment horizontal="center" vertical="center"/>
      <protection locked="0"/>
    </xf>
    <xf numFmtId="165" fontId="8" fillId="2" borderId="15" xfId="3" applyNumberFormat="1" applyFont="1" applyFill="1" applyBorder="1" applyAlignment="1">
      <alignment horizontal="center" vertical="center"/>
      <protection locked="0"/>
    </xf>
    <xf numFmtId="0" fontId="12" fillId="2" borderId="4" xfId="2" applyFont="1" applyFill="1" applyBorder="1"/>
    <xf numFmtId="0" fontId="6" fillId="2" borderId="13" xfId="2" applyFont="1" applyFill="1" applyBorder="1" applyAlignment="1">
      <alignment horizontal="center" vertical="center"/>
    </xf>
    <xf numFmtId="0" fontId="6" fillId="2" borderId="14" xfId="2" applyFont="1" applyFill="1" applyBorder="1" applyAlignment="1">
      <alignment horizontal="center" vertical="center"/>
    </xf>
    <xf numFmtId="165" fontId="6" fillId="2" borderId="14" xfId="2" applyNumberFormat="1" applyFont="1" applyFill="1" applyBorder="1" applyAlignment="1">
      <alignment horizontal="center" vertical="center"/>
    </xf>
    <xf numFmtId="165" fontId="8" fillId="2" borderId="5" xfId="3" applyNumberFormat="1" applyFont="1" applyFill="1" applyBorder="1" applyAlignment="1">
      <alignment horizontal="center" vertical="center"/>
      <protection locked="0"/>
    </xf>
    <xf numFmtId="0" fontId="12" fillId="2" borderId="12" xfId="2" applyFont="1" applyFill="1" applyBorder="1" applyAlignment="1">
      <alignment horizontal="center" vertical="center"/>
    </xf>
    <xf numFmtId="165" fontId="8" fillId="4" borderId="5" xfId="3" applyNumberFormat="1" applyFont="1" applyFill="1" applyBorder="1" applyAlignment="1">
      <alignment horizontal="center" vertical="center"/>
      <protection locked="0"/>
    </xf>
    <xf numFmtId="165" fontId="8" fillId="3" borderId="21" xfId="3" applyNumberFormat="1" applyFont="1" applyFill="1" applyBorder="1" applyAlignment="1">
      <alignment horizontal="center" vertical="center"/>
      <protection locked="0"/>
    </xf>
    <xf numFmtId="0" fontId="12" fillId="2" borderId="4" xfId="2" applyFont="1" applyFill="1" applyBorder="1" applyAlignment="1">
      <alignment horizontal="left"/>
    </xf>
    <xf numFmtId="0" fontId="12" fillId="2" borderId="4" xfId="2" applyFont="1" applyFill="1" applyBorder="1" applyAlignment="1">
      <alignment horizontal="right"/>
    </xf>
    <xf numFmtId="0" fontId="7" fillId="3" borderId="20" xfId="2" applyFont="1" applyFill="1" applyBorder="1" applyAlignment="1">
      <alignment horizontal="center" vertical="center"/>
    </xf>
    <xf numFmtId="0" fontId="7" fillId="3" borderId="18" xfId="2" applyFont="1" applyFill="1" applyBorder="1"/>
    <xf numFmtId="0" fontId="6" fillId="3" borderId="19" xfId="2" applyFont="1" applyFill="1" applyBorder="1" applyAlignment="1">
      <alignment horizontal="center" vertical="center"/>
    </xf>
    <xf numFmtId="0" fontId="6" fillId="3" borderId="17" xfId="2" applyFont="1" applyFill="1" applyBorder="1" applyAlignment="1">
      <alignment horizontal="center" vertical="center"/>
    </xf>
    <xf numFmtId="165" fontId="6" fillId="3" borderId="17" xfId="2" applyNumberFormat="1" applyFont="1" applyFill="1" applyBorder="1" applyAlignment="1">
      <alignment horizontal="center" vertical="center"/>
    </xf>
    <xf numFmtId="0" fontId="12" fillId="4" borderId="4" xfId="2" applyFont="1" applyFill="1" applyBorder="1" applyAlignment="1">
      <alignment horizontal="right"/>
    </xf>
    <xf numFmtId="0" fontId="6" fillId="4" borderId="13" xfId="2" applyFont="1" applyFill="1" applyBorder="1" applyAlignment="1">
      <alignment horizontal="center" vertical="center"/>
    </xf>
    <xf numFmtId="0" fontId="6" fillId="4" borderId="14" xfId="2" applyFont="1" applyFill="1" applyBorder="1" applyAlignment="1">
      <alignment horizontal="center" vertical="center"/>
    </xf>
    <xf numFmtId="165" fontId="6" fillId="4" borderId="14" xfId="2" applyNumberFormat="1" applyFont="1" applyFill="1" applyBorder="1" applyAlignment="1">
      <alignment horizontal="center" vertical="center"/>
    </xf>
    <xf numFmtId="0" fontId="5" fillId="2" borderId="1" xfId="5" applyFont="1" applyFill="1" applyBorder="1" applyAlignment="1">
      <alignment horizontal="left" vertical="center"/>
      <protection locked="0"/>
    </xf>
    <xf numFmtId="4" fontId="5" fillId="2" borderId="2" xfId="5" applyNumberFormat="1" applyFont="1" applyFill="1" applyBorder="1" applyAlignment="1">
      <alignment horizontal="right" vertical="center"/>
      <protection locked="0"/>
    </xf>
    <xf numFmtId="165" fontId="8" fillId="2" borderId="11" xfId="5" applyNumberFormat="1" applyFont="1" applyFill="1" applyBorder="1" applyAlignment="1">
      <alignment horizontal="center" vertical="center"/>
      <protection locked="0"/>
    </xf>
    <xf numFmtId="4" fontId="5" fillId="2" borderId="6" xfId="5" applyNumberFormat="1" applyFont="1" applyFill="1" applyBorder="1" applyAlignment="1">
      <alignment horizontal="right" vertical="center"/>
      <protection locked="0"/>
    </xf>
    <xf numFmtId="0" fontId="5" fillId="2" borderId="6" xfId="5" applyFont="1" applyFill="1" applyBorder="1" applyAlignment="1">
      <alignment horizontal="right" vertical="center"/>
      <protection locked="0"/>
    </xf>
    <xf numFmtId="0" fontId="13" fillId="2" borderId="12" xfId="5" applyFont="1" applyFill="1" applyBorder="1" applyAlignment="1">
      <alignment horizontal="right" vertical="center"/>
      <protection locked="0"/>
    </xf>
    <xf numFmtId="0" fontId="5" fillId="2" borderId="16" xfId="5" applyFont="1" applyFill="1" applyBorder="1" applyAlignment="1">
      <alignment horizontal="right" vertical="center"/>
      <protection locked="0"/>
    </xf>
    <xf numFmtId="0" fontId="5" fillId="2" borderId="6" xfId="5" applyFont="1" applyFill="1" applyBorder="1" applyAlignment="1">
      <alignment horizontal="left" vertical="center"/>
      <protection locked="0"/>
    </xf>
    <xf numFmtId="165" fontId="8" fillId="2" borderId="16" xfId="5" applyNumberFormat="1" applyFont="1" applyFill="1" applyBorder="1" applyAlignment="1">
      <alignment horizontal="center" vertical="center"/>
      <protection locked="0"/>
    </xf>
    <xf numFmtId="0" fontId="12" fillId="0" borderId="0" xfId="2" applyFont="1"/>
    <xf numFmtId="0" fontId="12" fillId="2" borderId="0" xfId="2" applyFont="1" applyFill="1"/>
    <xf numFmtId="0" fontId="12" fillId="2" borderId="11" xfId="2" applyFont="1" applyFill="1" applyBorder="1"/>
    <xf numFmtId="0" fontId="12" fillId="2" borderId="1" xfId="2" applyFont="1" applyFill="1" applyBorder="1"/>
    <xf numFmtId="0" fontId="6" fillId="2" borderId="8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165" fontId="6" fillId="2" borderId="9" xfId="2" applyNumberFormat="1" applyFont="1" applyFill="1" applyBorder="1" applyAlignment="1">
      <alignment horizontal="center" vertical="center"/>
    </xf>
    <xf numFmtId="165" fontId="6" fillId="2" borderId="10" xfId="2" applyNumberFormat="1" applyFont="1" applyFill="1" applyBorder="1" applyAlignment="1">
      <alignment horizontal="center" vertical="center"/>
    </xf>
    <xf numFmtId="0" fontId="7" fillId="2" borderId="12" xfId="2" applyFont="1" applyFill="1" applyBorder="1" applyAlignment="1">
      <alignment horizontal="center" vertical="center"/>
    </xf>
    <xf numFmtId="0" fontId="14" fillId="2" borderId="4" xfId="2" applyFont="1" applyFill="1" applyBorder="1"/>
    <xf numFmtId="0" fontId="6" fillId="2" borderId="13" xfId="2" applyFont="1" applyFill="1" applyBorder="1"/>
    <xf numFmtId="165" fontId="6" fillId="2" borderId="15" xfId="2" applyNumberFormat="1" applyFont="1" applyFill="1" applyBorder="1" applyAlignment="1">
      <alignment horizontal="center" vertical="center"/>
    </xf>
    <xf numFmtId="165" fontId="12" fillId="0" borderId="0" xfId="2" applyNumberFormat="1" applyFont="1"/>
    <xf numFmtId="0" fontId="7" fillId="0" borderId="0" xfId="2" applyFont="1" applyAlignment="1">
      <alignment horizontal="left"/>
    </xf>
    <xf numFmtId="0" fontId="15" fillId="0" borderId="0" xfId="2" applyFont="1" applyAlignment="1" applyProtection="1">
      <alignment horizontal="left" vertical="top"/>
      <protection locked="0"/>
    </xf>
    <xf numFmtId="4" fontId="8" fillId="0" borderId="0" xfId="0" applyNumberFormat="1" applyFont="1" applyAlignment="1">
      <alignment horizontal="left" vertical="center"/>
    </xf>
    <xf numFmtId="4" fontId="8" fillId="0" borderId="0" xfId="1" applyNumberFormat="1" applyFont="1" applyAlignment="1" applyProtection="1">
      <alignment horizontal="left" vertical="center"/>
      <protection locked="0"/>
    </xf>
    <xf numFmtId="4" fontId="8" fillId="0" borderId="0" xfId="0" applyNumberFormat="1" applyFont="1" applyAlignment="1">
      <alignment horizontal="left"/>
    </xf>
    <xf numFmtId="0" fontId="7" fillId="0" borderId="0" xfId="2" applyFont="1"/>
    <xf numFmtId="4" fontId="8" fillId="0" borderId="0" xfId="0" applyNumberFormat="1" applyFont="1" applyAlignment="1">
      <alignment horizontal="center" vertical="center"/>
    </xf>
    <xf numFmtId="4" fontId="8" fillId="0" borderId="0" xfId="1" applyNumberFormat="1" applyFont="1" applyAlignment="1" applyProtection="1">
      <alignment horizontal="center" vertical="center"/>
      <protection locked="0"/>
    </xf>
    <xf numFmtId="9" fontId="8" fillId="0" borderId="0" xfId="6" applyFont="1" applyAlignment="1">
      <alignment horizontal="center"/>
    </xf>
    <xf numFmtId="8" fontId="7" fillId="0" borderId="0" xfId="2" applyNumberFormat="1" applyFont="1" applyAlignment="1">
      <alignment horizontal="left"/>
    </xf>
    <xf numFmtId="14" fontId="7" fillId="2" borderId="0" xfId="1" applyNumberFormat="1" applyFont="1" applyFill="1" applyAlignment="1">
      <alignment horizontal="center" wrapText="1"/>
    </xf>
    <xf numFmtId="17" fontId="7" fillId="2" borderId="0" xfId="1" applyNumberFormat="1" applyFont="1" applyFill="1" applyAlignment="1">
      <alignment horizontal="center" wrapText="1"/>
    </xf>
    <xf numFmtId="0" fontId="6" fillId="2" borderId="0" xfId="1" applyFont="1" applyFill="1" applyAlignment="1">
      <alignment horizontal="center"/>
    </xf>
    <xf numFmtId="165" fontId="6" fillId="0" borderId="14" xfId="2" quotePrefix="1" applyNumberFormat="1" applyFont="1" applyBorder="1" applyAlignment="1">
      <alignment horizontal="center" vertical="center"/>
    </xf>
    <xf numFmtId="165" fontId="8" fillId="0" borderId="5" xfId="3" applyNumberFormat="1" applyFont="1" applyBorder="1" applyAlignment="1">
      <alignment horizontal="center" vertical="center"/>
      <protection locked="0"/>
    </xf>
    <xf numFmtId="0" fontId="12" fillId="0" borderId="0" xfId="0" applyFont="1" applyAlignment="1">
      <alignment horizontal="left"/>
    </xf>
    <xf numFmtId="0" fontId="6" fillId="0" borderId="13" xfId="2" applyFont="1" applyBorder="1" applyAlignment="1">
      <alignment horizontal="center" vertical="center"/>
    </xf>
    <xf numFmtId="2" fontId="6" fillId="0" borderId="14" xfId="2" applyNumberFormat="1" applyFont="1" applyBorder="1" applyAlignment="1">
      <alignment horizontal="center" vertical="center"/>
    </xf>
    <xf numFmtId="0" fontId="12" fillId="0" borderId="4" xfId="2" applyFont="1" applyBorder="1" applyAlignment="1">
      <alignment horizontal="right"/>
    </xf>
    <xf numFmtId="0" fontId="12" fillId="0" borderId="4" xfId="2" applyFont="1" applyBorder="1"/>
    <xf numFmtId="0" fontId="8" fillId="3" borderId="19" xfId="2" applyFont="1" applyFill="1" applyBorder="1" applyAlignment="1">
      <alignment horizontal="center" vertical="center"/>
    </xf>
    <xf numFmtId="0" fontId="8" fillId="3" borderId="17" xfId="2" applyFont="1" applyFill="1" applyBorder="1" applyAlignment="1">
      <alignment horizontal="center" vertical="center"/>
    </xf>
    <xf numFmtId="165" fontId="8" fillId="3" borderId="17" xfId="2" applyNumberFormat="1" applyFont="1" applyFill="1" applyBorder="1" applyAlignment="1">
      <alignment horizontal="center" vertical="center"/>
    </xf>
    <xf numFmtId="0" fontId="16" fillId="2" borderId="12" xfId="2" applyFont="1" applyFill="1" applyBorder="1" applyAlignment="1">
      <alignment horizontal="center" vertical="center"/>
    </xf>
    <xf numFmtId="0" fontId="16" fillId="0" borderId="4" xfId="2" applyFont="1" applyBorder="1" applyAlignment="1">
      <alignment horizontal="right"/>
    </xf>
    <xf numFmtId="0" fontId="17" fillId="0" borderId="13" xfId="2" applyFont="1" applyBorder="1" applyAlignment="1">
      <alignment horizontal="center" vertical="center"/>
    </xf>
    <xf numFmtId="0" fontId="17" fillId="0" borderId="14" xfId="2" applyFont="1" applyBorder="1" applyAlignment="1">
      <alignment horizontal="center" vertical="center"/>
    </xf>
    <xf numFmtId="165" fontId="17" fillId="0" borderId="14" xfId="2" applyNumberFormat="1" applyFont="1" applyBorder="1" applyAlignment="1">
      <alignment horizontal="center" vertical="center"/>
    </xf>
    <xf numFmtId="165" fontId="18" fillId="0" borderId="5" xfId="3" applyNumberFormat="1" applyFont="1" applyBorder="1" applyAlignment="1">
      <alignment horizontal="center" vertical="center"/>
      <protection locked="0"/>
    </xf>
    <xf numFmtId="0" fontId="5" fillId="2" borderId="11" xfId="5" applyFont="1" applyFill="1" applyBorder="1" applyAlignment="1">
      <alignment horizontal="right" vertical="center"/>
      <protection locked="0"/>
    </xf>
    <xf numFmtId="0" fontId="5" fillId="2" borderId="3" xfId="5" applyFont="1" applyFill="1" applyBorder="1" applyAlignment="1">
      <alignment horizontal="right" vertical="center"/>
      <protection locked="0"/>
    </xf>
    <xf numFmtId="0" fontId="13" fillId="2" borderId="0" xfId="5" applyFont="1" applyFill="1" applyAlignment="1">
      <alignment horizontal="left" vertical="center"/>
      <protection locked="0"/>
    </xf>
    <xf numFmtId="4" fontId="13" fillId="2" borderId="0" xfId="5" applyNumberFormat="1" applyFont="1" applyFill="1" applyAlignment="1">
      <alignment horizontal="right" vertical="center"/>
      <protection locked="0"/>
    </xf>
    <xf numFmtId="0" fontId="13" fillId="2" borderId="0" xfId="5" applyFont="1" applyFill="1" applyAlignment="1">
      <alignment horizontal="right" vertical="center"/>
      <protection locked="0"/>
    </xf>
    <xf numFmtId="165" fontId="6" fillId="2" borderId="12" xfId="5" applyNumberFormat="1" applyFont="1" applyFill="1" applyBorder="1" applyAlignment="1">
      <alignment horizontal="center" vertical="center"/>
      <protection locked="0"/>
    </xf>
    <xf numFmtId="0" fontId="12" fillId="0" borderId="4" xfId="2" applyFont="1" applyBorder="1" applyAlignment="1">
      <alignment wrapText="1"/>
    </xf>
    <xf numFmtId="9" fontId="8" fillId="0" borderId="0" xfId="6" applyFont="1" applyBorder="1" applyAlignment="1">
      <alignment horizontal="center"/>
    </xf>
    <xf numFmtId="165" fontId="6" fillId="0" borderId="5" xfId="3" applyNumberFormat="1" applyFont="1" applyBorder="1" applyAlignment="1">
      <alignment horizontal="center" vertical="center"/>
      <protection locked="0"/>
    </xf>
    <xf numFmtId="4" fontId="8" fillId="0" borderId="0" xfId="0" applyNumberFormat="1" applyFont="1" applyAlignment="1">
      <alignment horizontal="right"/>
    </xf>
    <xf numFmtId="4" fontId="7" fillId="0" borderId="0" xfId="2" applyNumberFormat="1" applyFont="1"/>
    <xf numFmtId="9" fontId="12" fillId="0" borderId="0" xfId="2" applyNumberFormat="1" applyFont="1"/>
    <xf numFmtId="165" fontId="7" fillId="0" borderId="0" xfId="2" applyNumberFormat="1" applyFont="1" applyAlignment="1">
      <alignment horizontal="left"/>
    </xf>
    <xf numFmtId="0" fontId="12" fillId="2" borderId="12" xfId="2" applyFont="1" applyFill="1" applyBorder="1"/>
    <xf numFmtId="0" fontId="19" fillId="2" borderId="4" xfId="2" applyFont="1" applyFill="1" applyBorder="1" applyAlignment="1">
      <alignment horizontal="center"/>
    </xf>
    <xf numFmtId="0" fontId="6" fillId="0" borderId="14" xfId="2" applyFont="1" applyBorder="1" applyAlignment="1">
      <alignment vertical="center"/>
    </xf>
    <xf numFmtId="165" fontId="6" fillId="0" borderId="14" xfId="2" applyNumberFormat="1" applyFont="1" applyBorder="1" applyAlignment="1">
      <alignment vertical="center"/>
    </xf>
    <xf numFmtId="0" fontId="6" fillId="0" borderId="14" xfId="2" applyFont="1" applyBorder="1" applyAlignment="1">
      <alignment horizontal="center"/>
    </xf>
    <xf numFmtId="165" fontId="6" fillId="0" borderId="14" xfId="2" applyNumberFormat="1" applyFont="1" applyBorder="1" applyAlignment="1">
      <alignment horizontal="center"/>
    </xf>
    <xf numFmtId="0" fontId="6" fillId="0" borderId="14" xfId="2" applyFont="1" applyBorder="1" applyAlignment="1">
      <alignment horizontal="center" vertical="center"/>
    </xf>
    <xf numFmtId="165" fontId="6" fillId="0" borderId="14" xfId="2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left" vertical="center" wrapText="1"/>
    </xf>
    <xf numFmtId="4" fontId="8" fillId="0" borderId="0" xfId="0" applyNumberFormat="1" applyFont="1" applyAlignment="1">
      <alignment horizontal="center"/>
    </xf>
    <xf numFmtId="0" fontId="6" fillId="0" borderId="22" xfId="2" applyFont="1" applyBorder="1" applyAlignment="1">
      <alignment vertical="center"/>
    </xf>
    <xf numFmtId="165" fontId="6" fillId="0" borderId="22" xfId="2" applyNumberFormat="1" applyFont="1" applyBorder="1" applyAlignment="1">
      <alignment vertical="center"/>
    </xf>
    <xf numFmtId="0" fontId="5" fillId="2" borderId="12" xfId="5" applyFont="1" applyFill="1" applyBorder="1" applyAlignment="1">
      <alignment horizontal="center" vertical="top" wrapText="1"/>
      <protection locked="0"/>
    </xf>
    <xf numFmtId="0" fontId="5" fillId="2" borderId="16" xfId="5" applyFont="1" applyFill="1" applyBorder="1" applyAlignment="1">
      <alignment horizontal="center" vertical="top" wrapText="1"/>
      <protection locked="0"/>
    </xf>
    <xf numFmtId="0" fontId="6" fillId="0" borderId="14" xfId="2" applyFont="1" applyBorder="1" applyAlignment="1">
      <alignment horizontal="center" vertical="center"/>
    </xf>
    <xf numFmtId="165" fontId="6" fillId="0" borderId="14" xfId="2" applyNumberFormat="1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wrapText="1"/>
    </xf>
    <xf numFmtId="49" fontId="7" fillId="2" borderId="2" xfId="1" applyNumberFormat="1" applyFont="1" applyFill="1" applyBorder="1" applyAlignment="1">
      <alignment horizontal="center" wrapText="1"/>
    </xf>
    <xf numFmtId="49" fontId="7" fillId="2" borderId="3" xfId="1" applyNumberFormat="1" applyFont="1" applyFill="1" applyBorder="1" applyAlignment="1">
      <alignment horizontal="center" wrapText="1"/>
    </xf>
    <xf numFmtId="0" fontId="9" fillId="2" borderId="0" xfId="1" applyFont="1" applyFill="1" applyAlignment="1">
      <alignment horizontal="left" vertical="center" wrapText="1"/>
    </xf>
    <xf numFmtId="0" fontId="8" fillId="2" borderId="0" xfId="1" applyFont="1" applyFill="1" applyAlignment="1">
      <alignment horizontal="left" vertical="center" wrapText="1"/>
    </xf>
    <xf numFmtId="49" fontId="7" fillId="2" borderId="0" xfId="1" applyNumberFormat="1" applyFont="1" applyFill="1" applyAlignment="1">
      <alignment horizontal="left" vertical="center" wrapText="1"/>
    </xf>
    <xf numFmtId="49" fontId="7" fillId="2" borderId="5" xfId="1" applyNumberFormat="1" applyFont="1" applyFill="1" applyBorder="1" applyAlignment="1">
      <alignment horizontal="left" vertical="center" wrapText="1"/>
    </xf>
  </cellXfs>
  <cellStyles count="9">
    <cellStyle name="Monétaire 2" xfId="4" xr:uid="{149E8E31-58CA-4696-9A5B-61C993720AC8}"/>
    <cellStyle name="Normal" xfId="0" builtinId="0"/>
    <cellStyle name="Normal 2" xfId="1" xr:uid="{F0EEF2DB-D63C-4C8C-AD01-7C55C0E598C5}"/>
    <cellStyle name="Normal 3" xfId="3" xr:uid="{9A92C7EB-C8E0-4571-BB04-BB66D3BD135E}"/>
    <cellStyle name="Normal 3 2" xfId="8" xr:uid="{F7441339-A4AC-4624-B558-49FA3A35F862}"/>
    <cellStyle name="Normal 7 2" xfId="5" xr:uid="{5D10C040-ED61-486E-B968-6760F3006E36}"/>
    <cellStyle name="Normal 8" xfId="2" xr:uid="{32120033-F592-47DA-96F3-5CFD21F9C75F}"/>
    <cellStyle name="Normal 8 2" xfId="7" xr:uid="{C710BDD9-1A52-4889-9D42-007FAC392B92}"/>
    <cellStyle name="Pourcentage" xfId="6" builtin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027AA-853A-43DF-8A54-17CD509B4753}">
  <sheetPr>
    <pageSetUpPr fitToPage="1"/>
  </sheetPr>
  <dimension ref="A1:N360"/>
  <sheetViews>
    <sheetView showGridLines="0" tabSelected="1" view="pageBreakPreview" topLeftCell="A216" zoomScale="85" zoomScaleNormal="85" zoomScaleSheetLayoutView="85" workbookViewId="0">
      <selection activeCell="E121" sqref="E121"/>
    </sheetView>
  </sheetViews>
  <sheetFormatPr baseColWidth="10" defaultColWidth="9.33203125" defaultRowHeight="14.4" x14ac:dyDescent="0.3"/>
  <cols>
    <col min="1" max="1" width="13" style="47" customWidth="1"/>
    <col min="2" max="2" width="69.6640625" style="47" customWidth="1"/>
    <col min="3" max="3" width="7" style="47" customWidth="1"/>
    <col min="4" max="4" width="12.33203125" style="47" customWidth="1"/>
    <col min="5" max="5" width="15.33203125" style="47" customWidth="1"/>
    <col min="6" max="6" width="18" style="47" customWidth="1"/>
    <col min="7" max="7" width="11.33203125" style="46" customWidth="1"/>
    <col min="8" max="8" width="10.33203125" style="59" customWidth="1"/>
    <col min="9" max="9" width="9.33203125" style="64"/>
    <col min="10" max="14" width="9.33203125" style="46"/>
    <col min="15" max="16384" width="9.33203125" style="47"/>
  </cols>
  <sheetData>
    <row r="1" spans="1:14" ht="28.2" customHeight="1" x14ac:dyDescent="0.3">
      <c r="A1" s="1" t="s">
        <v>193</v>
      </c>
      <c r="B1" s="117"/>
      <c r="C1" s="117"/>
      <c r="D1" s="2"/>
      <c r="E1" s="118" t="s">
        <v>0</v>
      </c>
      <c r="F1" s="119"/>
    </row>
    <row r="2" spans="1:14" s="6" customFormat="1" ht="37.5" customHeight="1" x14ac:dyDescent="0.3">
      <c r="A2" s="3"/>
      <c r="B2" s="120" t="s">
        <v>1</v>
      </c>
      <c r="C2" s="120"/>
      <c r="D2" s="69"/>
      <c r="E2" s="70"/>
      <c r="F2" s="4"/>
      <c r="G2" s="46"/>
      <c r="H2" s="60"/>
      <c r="I2" s="60"/>
      <c r="J2" s="5"/>
      <c r="K2" s="5"/>
      <c r="L2" s="5"/>
      <c r="M2" s="5"/>
      <c r="N2" s="5"/>
    </row>
    <row r="3" spans="1:14" ht="28.2" customHeight="1" x14ac:dyDescent="0.3">
      <c r="A3" s="7" t="s">
        <v>2</v>
      </c>
      <c r="B3" s="121" t="s">
        <v>3</v>
      </c>
      <c r="C3" s="121"/>
      <c r="D3" s="71"/>
      <c r="E3" s="71"/>
      <c r="F3" s="8"/>
    </row>
    <row r="4" spans="1:14" ht="42.75" customHeight="1" x14ac:dyDescent="0.3">
      <c r="A4" s="7" t="s">
        <v>4</v>
      </c>
      <c r="B4" s="109" t="s">
        <v>5</v>
      </c>
      <c r="C4" s="109"/>
      <c r="D4" s="71"/>
      <c r="E4" s="71"/>
      <c r="F4" s="8"/>
    </row>
    <row r="5" spans="1:14" s="6" customFormat="1" ht="27.6" customHeight="1" thickBot="1" x14ac:dyDescent="0.35">
      <c r="A5" s="9" t="s">
        <v>6</v>
      </c>
      <c r="B5" s="122" t="s">
        <v>7</v>
      </c>
      <c r="C5" s="122"/>
      <c r="D5" s="122"/>
      <c r="E5" s="122"/>
      <c r="F5" s="123"/>
      <c r="G5" s="46"/>
      <c r="H5" s="60"/>
      <c r="I5" s="60"/>
      <c r="J5" s="5"/>
      <c r="K5" s="5"/>
      <c r="L5" s="5"/>
      <c r="M5" s="5"/>
      <c r="N5" s="5"/>
    </row>
    <row r="6" spans="1:14" ht="33" customHeight="1" thickBot="1" x14ac:dyDescent="0.35">
      <c r="A6" s="10" t="s">
        <v>8</v>
      </c>
      <c r="B6" s="11" t="s">
        <v>9</v>
      </c>
      <c r="C6" s="12" t="s">
        <v>10</v>
      </c>
      <c r="D6" s="13" t="s">
        <v>11</v>
      </c>
      <c r="E6" s="14" t="s">
        <v>12</v>
      </c>
      <c r="F6" s="15" t="s">
        <v>13</v>
      </c>
      <c r="H6" s="68"/>
    </row>
    <row r="7" spans="1:14" ht="12.75" customHeight="1" x14ac:dyDescent="0.3">
      <c r="A7" s="48"/>
      <c r="B7" s="49"/>
      <c r="C7" s="50"/>
      <c r="D7" s="51"/>
      <c r="E7" s="52"/>
      <c r="F7" s="53"/>
    </row>
    <row r="8" spans="1:14" ht="12.75" customHeight="1" x14ac:dyDescent="0.3">
      <c r="A8" s="101"/>
      <c r="B8" s="102" t="s">
        <v>14</v>
      </c>
      <c r="C8" s="19"/>
      <c r="D8" s="20"/>
      <c r="E8" s="21"/>
      <c r="F8" s="57"/>
    </row>
    <row r="9" spans="1:14" ht="12.75" customHeight="1" x14ac:dyDescent="0.3">
      <c r="A9" s="101"/>
      <c r="B9" s="18"/>
      <c r="C9" s="19"/>
      <c r="D9" s="20"/>
      <c r="E9" s="21"/>
      <c r="F9" s="57"/>
    </row>
    <row r="10" spans="1:14" ht="12.75" customHeight="1" x14ac:dyDescent="0.3">
      <c r="A10" s="54" t="s">
        <v>15</v>
      </c>
      <c r="B10" s="55" t="s">
        <v>16</v>
      </c>
      <c r="C10" s="56"/>
      <c r="D10" s="20"/>
      <c r="E10" s="16"/>
      <c r="F10" s="17"/>
      <c r="H10" s="61"/>
      <c r="I10" s="65"/>
    </row>
    <row r="11" spans="1:14" ht="12.75" customHeight="1" x14ac:dyDescent="0.3">
      <c r="A11" s="23"/>
      <c r="B11" s="27"/>
      <c r="C11" s="19"/>
      <c r="D11" s="20"/>
      <c r="E11" s="21"/>
      <c r="F11" s="57"/>
      <c r="H11" s="62"/>
      <c r="I11" s="66"/>
    </row>
    <row r="12" spans="1:14" x14ac:dyDescent="0.3">
      <c r="A12" s="28" t="s">
        <v>17</v>
      </c>
      <c r="B12" s="29" t="s">
        <v>18</v>
      </c>
      <c r="C12" s="30"/>
      <c r="D12" s="31"/>
      <c r="E12" s="32"/>
      <c r="F12" s="25"/>
      <c r="G12" s="58"/>
      <c r="H12" s="64"/>
    </row>
    <row r="13" spans="1:14" x14ac:dyDescent="0.3">
      <c r="A13" s="23"/>
      <c r="B13" s="18" t="s">
        <v>19</v>
      </c>
      <c r="C13" s="19" t="s">
        <v>20</v>
      </c>
      <c r="D13" s="20"/>
      <c r="E13" s="72"/>
      <c r="F13" s="96">
        <f t="shared" ref="F13" si="0">E13*D13</f>
        <v>0</v>
      </c>
      <c r="G13" s="58"/>
      <c r="H13" s="64"/>
    </row>
    <row r="14" spans="1:14" s="46" customFormat="1" x14ac:dyDescent="0.3">
      <c r="A14" s="23"/>
      <c r="B14" s="18" t="s">
        <v>21</v>
      </c>
      <c r="C14" s="19" t="s">
        <v>20</v>
      </c>
      <c r="D14" s="20"/>
      <c r="E14" s="72"/>
      <c r="F14" s="96">
        <f t="shared" ref="F14:F22" si="1">E14*D14</f>
        <v>0</v>
      </c>
      <c r="H14" s="64"/>
      <c r="I14" s="64"/>
    </row>
    <row r="15" spans="1:14" s="46" customFormat="1" x14ac:dyDescent="0.3">
      <c r="A15" s="23"/>
      <c r="B15" s="18" t="s">
        <v>22</v>
      </c>
      <c r="C15" s="19" t="s">
        <v>20</v>
      </c>
      <c r="D15" s="20"/>
      <c r="E15" s="72"/>
      <c r="F15" s="96">
        <f t="shared" si="1"/>
        <v>0</v>
      </c>
      <c r="H15" s="63"/>
      <c r="I15" s="98"/>
    </row>
    <row r="16" spans="1:14" s="46" customFormat="1" x14ac:dyDescent="0.3">
      <c r="A16" s="23"/>
      <c r="B16" s="18" t="s">
        <v>23</v>
      </c>
      <c r="C16" s="19" t="s">
        <v>20</v>
      </c>
      <c r="D16" s="20"/>
      <c r="E16" s="72"/>
      <c r="F16" s="96">
        <f t="shared" si="1"/>
        <v>0</v>
      </c>
      <c r="H16" s="63"/>
      <c r="I16" s="110"/>
    </row>
    <row r="17" spans="1:9" s="46" customFormat="1" x14ac:dyDescent="0.3">
      <c r="A17" s="23"/>
      <c r="B17" s="18" t="s">
        <v>24</v>
      </c>
      <c r="C17" s="19" t="s">
        <v>20</v>
      </c>
      <c r="D17" s="20"/>
      <c r="E17" s="72"/>
      <c r="F17" s="96">
        <f t="shared" si="1"/>
        <v>0</v>
      </c>
      <c r="H17" s="63"/>
      <c r="I17" s="110"/>
    </row>
    <row r="18" spans="1:9" s="46" customFormat="1" x14ac:dyDescent="0.3">
      <c r="A18" s="23"/>
      <c r="B18" s="18" t="s">
        <v>25</v>
      </c>
      <c r="C18" s="19" t="s">
        <v>20</v>
      </c>
      <c r="D18" s="20"/>
      <c r="E18" s="72"/>
      <c r="F18" s="96">
        <f t="shared" si="1"/>
        <v>0</v>
      </c>
      <c r="H18" s="63"/>
      <c r="I18" s="95"/>
    </row>
    <row r="19" spans="1:9" s="46" customFormat="1" x14ac:dyDescent="0.3">
      <c r="A19" s="23"/>
      <c r="B19" s="18" t="s">
        <v>26</v>
      </c>
      <c r="C19" s="19" t="s">
        <v>20</v>
      </c>
      <c r="D19" s="20"/>
      <c r="E19" s="72"/>
      <c r="F19" s="96">
        <f t="shared" si="1"/>
        <v>0</v>
      </c>
      <c r="H19" s="63"/>
      <c r="I19" s="95"/>
    </row>
    <row r="20" spans="1:9" s="46" customFormat="1" x14ac:dyDescent="0.3">
      <c r="A20" s="23"/>
      <c r="B20" s="18" t="s">
        <v>27</v>
      </c>
      <c r="C20" s="19" t="s">
        <v>20</v>
      </c>
      <c r="D20" s="20"/>
      <c r="E20" s="72"/>
      <c r="F20" s="96">
        <f t="shared" si="1"/>
        <v>0</v>
      </c>
      <c r="H20" s="63"/>
      <c r="I20" s="110"/>
    </row>
    <row r="21" spans="1:9" s="46" customFormat="1" x14ac:dyDescent="0.3">
      <c r="A21" s="23"/>
      <c r="B21" s="18" t="s">
        <v>28</v>
      </c>
      <c r="C21" s="19" t="s">
        <v>20</v>
      </c>
      <c r="D21" s="20"/>
      <c r="E21" s="72"/>
      <c r="F21" s="96">
        <f t="shared" si="1"/>
        <v>0</v>
      </c>
      <c r="H21" s="63"/>
      <c r="I21" s="63"/>
    </row>
    <row r="22" spans="1:9" s="46" customFormat="1" x14ac:dyDescent="0.3">
      <c r="A22" s="23"/>
      <c r="B22" s="18" t="s">
        <v>29</v>
      </c>
      <c r="C22" s="19" t="s">
        <v>20</v>
      </c>
      <c r="D22" s="20"/>
      <c r="E22" s="72"/>
      <c r="F22" s="96">
        <f t="shared" si="1"/>
        <v>0</v>
      </c>
      <c r="G22" s="99"/>
      <c r="H22" s="63"/>
      <c r="I22" s="110"/>
    </row>
    <row r="23" spans="1:9" s="46" customFormat="1" x14ac:dyDescent="0.3">
      <c r="A23" s="23"/>
      <c r="B23" s="27"/>
      <c r="C23" s="19"/>
      <c r="D23" s="20"/>
      <c r="E23" s="21"/>
      <c r="F23" s="73"/>
      <c r="H23" s="63"/>
      <c r="I23" s="110"/>
    </row>
    <row r="24" spans="1:9" s="46" customFormat="1" x14ac:dyDescent="0.3">
      <c r="A24" s="23"/>
      <c r="B24" s="33" t="s">
        <v>30</v>
      </c>
      <c r="C24" s="34"/>
      <c r="D24" s="35"/>
      <c r="E24" s="36"/>
      <c r="F24" s="24">
        <f>SUM(F13:F22)</f>
        <v>0</v>
      </c>
      <c r="H24" s="63"/>
      <c r="I24" s="110"/>
    </row>
    <row r="25" spans="1:9" s="46" customFormat="1" x14ac:dyDescent="0.3">
      <c r="A25" s="23"/>
      <c r="B25" s="27"/>
      <c r="C25" s="19"/>
      <c r="D25" s="20"/>
      <c r="E25" s="21"/>
      <c r="F25" s="22"/>
      <c r="H25" s="63"/>
      <c r="I25" s="110"/>
    </row>
    <row r="26" spans="1:9" s="46" customFormat="1" x14ac:dyDescent="0.3">
      <c r="A26" s="28" t="s">
        <v>31</v>
      </c>
      <c r="B26" s="29" t="s">
        <v>32</v>
      </c>
      <c r="C26" s="30"/>
      <c r="D26" s="31"/>
      <c r="E26" s="32"/>
      <c r="F26" s="25"/>
      <c r="H26" s="64"/>
      <c r="I26" s="64"/>
    </row>
    <row r="27" spans="1:9" s="46" customFormat="1" x14ac:dyDescent="0.3">
      <c r="A27" s="23"/>
      <c r="B27" s="74" t="s">
        <v>33</v>
      </c>
      <c r="C27" s="75" t="s">
        <v>34</v>
      </c>
      <c r="D27" s="76"/>
      <c r="E27" s="108"/>
      <c r="F27" s="96">
        <f t="shared" ref="F27:F32" si="2">E27*D27</f>
        <v>0</v>
      </c>
      <c r="H27" s="63"/>
      <c r="I27" s="110"/>
    </row>
    <row r="28" spans="1:9" s="46" customFormat="1" x14ac:dyDescent="0.3">
      <c r="A28" s="23"/>
      <c r="B28" s="74" t="s">
        <v>35</v>
      </c>
      <c r="C28" s="75" t="s">
        <v>34</v>
      </c>
      <c r="D28" s="76"/>
      <c r="E28" s="108"/>
      <c r="F28" s="96">
        <f t="shared" si="2"/>
        <v>0</v>
      </c>
      <c r="H28" s="63"/>
      <c r="I28" s="110"/>
    </row>
    <row r="29" spans="1:9" s="46" customFormat="1" x14ac:dyDescent="0.3">
      <c r="A29" s="23"/>
      <c r="B29" s="74" t="s">
        <v>36</v>
      </c>
      <c r="C29" s="75" t="s">
        <v>34</v>
      </c>
      <c r="D29" s="76"/>
      <c r="E29" s="108"/>
      <c r="F29" s="96">
        <f t="shared" si="2"/>
        <v>0</v>
      </c>
      <c r="H29" s="63"/>
      <c r="I29" s="110"/>
    </row>
    <row r="30" spans="1:9" s="46" customFormat="1" x14ac:dyDescent="0.3">
      <c r="A30" s="23"/>
      <c r="B30" s="74" t="s">
        <v>37</v>
      </c>
      <c r="C30" s="75" t="s">
        <v>34</v>
      </c>
      <c r="D30" s="76"/>
      <c r="E30" s="108"/>
      <c r="F30" s="96">
        <f t="shared" si="2"/>
        <v>0</v>
      </c>
      <c r="H30" s="63"/>
      <c r="I30" s="63"/>
    </row>
    <row r="31" spans="1:9" s="46" customFormat="1" x14ac:dyDescent="0.3">
      <c r="A31" s="23"/>
      <c r="B31" s="74" t="s">
        <v>38</v>
      </c>
      <c r="C31" s="75" t="s">
        <v>34</v>
      </c>
      <c r="D31" s="76"/>
      <c r="E31" s="72"/>
      <c r="F31" s="96">
        <f t="shared" si="2"/>
        <v>0</v>
      </c>
      <c r="H31" s="63"/>
      <c r="I31" s="63"/>
    </row>
    <row r="32" spans="1:9" s="46" customFormat="1" x14ac:dyDescent="0.3">
      <c r="A32" s="23"/>
      <c r="B32" s="74" t="s">
        <v>39</v>
      </c>
      <c r="C32" s="75" t="s">
        <v>34</v>
      </c>
      <c r="D32" s="76"/>
      <c r="E32" s="72"/>
      <c r="F32" s="96">
        <f t="shared" si="2"/>
        <v>0</v>
      </c>
      <c r="H32" s="63"/>
      <c r="I32" s="63"/>
    </row>
    <row r="33" spans="1:9" s="46" customFormat="1" x14ac:dyDescent="0.3">
      <c r="A33" s="23"/>
      <c r="B33" s="74" t="s">
        <v>40</v>
      </c>
      <c r="C33" s="75" t="s">
        <v>34</v>
      </c>
      <c r="D33" s="76"/>
      <c r="E33" s="108"/>
      <c r="F33" s="96">
        <f>E33*D33</f>
        <v>0</v>
      </c>
      <c r="H33" s="63"/>
      <c r="I33" s="110"/>
    </row>
    <row r="34" spans="1:9" s="46" customFormat="1" x14ac:dyDescent="0.3">
      <c r="A34" s="23"/>
      <c r="B34" s="26" t="s">
        <v>41</v>
      </c>
      <c r="C34" s="75" t="s">
        <v>20</v>
      </c>
      <c r="D34" s="20"/>
      <c r="E34" s="21"/>
      <c r="F34" s="96">
        <f>E34*D34</f>
        <v>0</v>
      </c>
      <c r="H34" s="63"/>
      <c r="I34" s="67"/>
    </row>
    <row r="35" spans="1:9" s="46" customFormat="1" x14ac:dyDescent="0.3">
      <c r="A35" s="23"/>
      <c r="B35" s="27"/>
      <c r="C35" s="75"/>
      <c r="D35" s="20"/>
      <c r="E35" s="21"/>
      <c r="F35" s="73"/>
      <c r="H35" s="63"/>
      <c r="I35" s="110"/>
    </row>
    <row r="36" spans="1:9" s="46" customFormat="1" x14ac:dyDescent="0.3">
      <c r="A36" s="23"/>
      <c r="B36" s="33" t="s">
        <v>42</v>
      </c>
      <c r="C36" s="34"/>
      <c r="D36" s="35"/>
      <c r="E36" s="36"/>
      <c r="F36" s="24">
        <f>SUM(F27:F34)</f>
        <v>0</v>
      </c>
      <c r="H36" s="63"/>
      <c r="I36" s="110"/>
    </row>
    <row r="37" spans="1:9" s="46" customFormat="1" x14ac:dyDescent="0.3">
      <c r="A37" s="23"/>
      <c r="B37" s="77"/>
      <c r="C37" s="75"/>
      <c r="D37" s="107"/>
      <c r="E37" s="108"/>
      <c r="F37" s="73"/>
      <c r="H37" s="63"/>
      <c r="I37" s="110"/>
    </row>
    <row r="38" spans="1:9" s="46" customFormat="1" x14ac:dyDescent="0.3">
      <c r="A38" s="54" t="s">
        <v>43</v>
      </c>
      <c r="B38" s="55" t="s">
        <v>44</v>
      </c>
      <c r="C38" s="56"/>
      <c r="D38" s="20"/>
      <c r="E38" s="16"/>
      <c r="F38" s="17"/>
      <c r="H38" s="63"/>
      <c r="I38" s="110"/>
    </row>
    <row r="39" spans="1:9" s="46" customFormat="1" x14ac:dyDescent="0.3">
      <c r="A39" s="23"/>
      <c r="B39" s="77"/>
      <c r="C39" s="75"/>
      <c r="D39" s="107"/>
      <c r="E39" s="108"/>
      <c r="F39" s="73"/>
      <c r="H39" s="63"/>
      <c r="I39" s="110"/>
    </row>
    <row r="40" spans="1:9" s="46" customFormat="1" x14ac:dyDescent="0.3">
      <c r="A40" s="28"/>
      <c r="B40" s="29" t="s">
        <v>45</v>
      </c>
      <c r="C40" s="30"/>
      <c r="D40" s="31"/>
      <c r="E40" s="32"/>
      <c r="F40" s="25"/>
      <c r="H40" s="63"/>
      <c r="I40" s="110"/>
    </row>
    <row r="41" spans="1:9" s="46" customFormat="1" x14ac:dyDescent="0.3">
      <c r="A41" s="23"/>
      <c r="B41" s="78" t="s">
        <v>46</v>
      </c>
      <c r="C41" s="75" t="s">
        <v>20</v>
      </c>
      <c r="D41" s="107"/>
      <c r="E41" s="108"/>
      <c r="F41" s="96">
        <f t="shared" ref="F41:F49" si="3">E41*D41</f>
        <v>0</v>
      </c>
      <c r="H41" s="63"/>
      <c r="I41" s="110"/>
    </row>
    <row r="42" spans="1:9" s="46" customFormat="1" x14ac:dyDescent="0.3">
      <c r="A42" s="23"/>
      <c r="B42" s="78" t="s">
        <v>47</v>
      </c>
      <c r="C42" s="75" t="s">
        <v>48</v>
      </c>
      <c r="D42" s="107"/>
      <c r="E42" s="108"/>
      <c r="F42" s="96">
        <f t="shared" si="3"/>
        <v>0</v>
      </c>
      <c r="H42" s="59"/>
      <c r="I42" s="64"/>
    </row>
    <row r="43" spans="1:9" s="46" customFormat="1" x14ac:dyDescent="0.3">
      <c r="A43" s="23"/>
      <c r="B43" s="78" t="s">
        <v>49</v>
      </c>
      <c r="C43" s="75" t="s">
        <v>34</v>
      </c>
      <c r="D43" s="107"/>
      <c r="E43" s="108"/>
      <c r="F43" s="96">
        <f t="shared" si="3"/>
        <v>0</v>
      </c>
      <c r="H43" s="59"/>
      <c r="I43" s="98"/>
    </row>
    <row r="44" spans="1:9" s="46" customFormat="1" x14ac:dyDescent="0.3">
      <c r="A44" s="23"/>
      <c r="B44" s="78" t="s">
        <v>50</v>
      </c>
      <c r="C44" s="75" t="s">
        <v>48</v>
      </c>
      <c r="D44" s="107"/>
      <c r="E44" s="108"/>
      <c r="F44" s="96">
        <f t="shared" si="3"/>
        <v>0</v>
      </c>
      <c r="H44" s="63"/>
      <c r="I44" s="110"/>
    </row>
    <row r="45" spans="1:9" s="46" customFormat="1" x14ac:dyDescent="0.3">
      <c r="A45" s="23"/>
      <c r="B45" s="78" t="s">
        <v>51</v>
      </c>
      <c r="C45" s="75" t="s">
        <v>20</v>
      </c>
      <c r="D45" s="107"/>
      <c r="E45" s="108"/>
      <c r="F45" s="96">
        <f t="shared" si="3"/>
        <v>0</v>
      </c>
      <c r="H45" s="63"/>
      <c r="I45" s="110"/>
    </row>
    <row r="46" spans="1:9" s="46" customFormat="1" x14ac:dyDescent="0.3">
      <c r="A46" s="23"/>
      <c r="B46" s="78" t="s">
        <v>52</v>
      </c>
      <c r="C46" s="75" t="s">
        <v>20</v>
      </c>
      <c r="D46" s="107"/>
      <c r="E46" s="108"/>
      <c r="F46" s="96">
        <f t="shared" si="3"/>
        <v>0</v>
      </c>
      <c r="H46" s="63"/>
      <c r="I46" s="110"/>
    </row>
    <row r="47" spans="1:9" s="46" customFormat="1" x14ac:dyDescent="0.3">
      <c r="A47" s="23"/>
      <c r="B47" s="78" t="s">
        <v>53</v>
      </c>
      <c r="C47" s="75" t="s">
        <v>20</v>
      </c>
      <c r="D47" s="107"/>
      <c r="E47" s="108"/>
      <c r="F47" s="96">
        <f t="shared" si="3"/>
        <v>0</v>
      </c>
      <c r="H47" s="63"/>
      <c r="I47" s="110"/>
    </row>
    <row r="48" spans="1:9" s="46" customFormat="1" x14ac:dyDescent="0.3">
      <c r="A48" s="23"/>
      <c r="B48" s="78" t="s">
        <v>54</v>
      </c>
      <c r="C48" s="75" t="s">
        <v>20</v>
      </c>
      <c r="D48" s="107"/>
      <c r="E48" s="108"/>
      <c r="F48" s="96">
        <f t="shared" si="3"/>
        <v>0</v>
      </c>
      <c r="H48" s="63"/>
      <c r="I48" s="110"/>
    </row>
    <row r="49" spans="1:9" s="46" customFormat="1" x14ac:dyDescent="0.3">
      <c r="A49" s="23"/>
      <c r="B49" s="78" t="s">
        <v>55</v>
      </c>
      <c r="C49" s="75" t="s">
        <v>20</v>
      </c>
      <c r="D49" s="107"/>
      <c r="E49" s="108"/>
      <c r="F49" s="96">
        <f t="shared" si="3"/>
        <v>0</v>
      </c>
      <c r="H49" s="63"/>
      <c r="I49" s="110"/>
    </row>
    <row r="50" spans="1:9" s="46" customFormat="1" x14ac:dyDescent="0.3">
      <c r="A50" s="23"/>
      <c r="B50" s="78"/>
      <c r="C50" s="75"/>
      <c r="D50" s="107"/>
      <c r="E50" s="108"/>
      <c r="F50" s="73"/>
      <c r="H50" s="63"/>
      <c r="I50" s="110"/>
    </row>
    <row r="51" spans="1:9" s="46" customFormat="1" x14ac:dyDescent="0.3">
      <c r="A51" s="23"/>
      <c r="B51" s="33" t="s">
        <v>56</v>
      </c>
      <c r="C51" s="34"/>
      <c r="D51" s="35"/>
      <c r="E51" s="36"/>
      <c r="F51" s="24">
        <f>SUM(F41:F49)</f>
        <v>0</v>
      </c>
      <c r="H51" s="63"/>
      <c r="I51" s="110"/>
    </row>
    <row r="52" spans="1:9" s="46" customFormat="1" x14ac:dyDescent="0.3">
      <c r="A52" s="23"/>
      <c r="B52" s="78"/>
      <c r="C52" s="75"/>
      <c r="D52" s="107"/>
      <c r="E52" s="108"/>
      <c r="F52" s="73"/>
      <c r="H52" s="63"/>
      <c r="I52" s="110"/>
    </row>
    <row r="53" spans="1:9" s="46" customFormat="1" x14ac:dyDescent="0.3">
      <c r="A53" s="28" t="s">
        <v>57</v>
      </c>
      <c r="B53" s="29" t="s">
        <v>58</v>
      </c>
      <c r="C53" s="79"/>
      <c r="D53" s="80"/>
      <c r="E53" s="81"/>
      <c r="F53" s="25"/>
      <c r="H53" s="63"/>
      <c r="I53" s="110"/>
    </row>
    <row r="54" spans="1:9" s="46" customFormat="1" x14ac:dyDescent="0.3">
      <c r="A54" s="23"/>
      <c r="B54" s="78" t="s">
        <v>59</v>
      </c>
      <c r="C54" s="75"/>
      <c r="D54" s="107"/>
      <c r="E54" s="108"/>
      <c r="F54" s="96"/>
      <c r="H54" s="63"/>
      <c r="I54" s="110"/>
    </row>
    <row r="55" spans="1:9" s="46" customFormat="1" x14ac:dyDescent="0.3">
      <c r="A55" s="23"/>
      <c r="B55" s="78" t="s">
        <v>60</v>
      </c>
      <c r="C55" s="75" t="s">
        <v>48</v>
      </c>
      <c r="D55" s="103"/>
      <c r="E55" s="104"/>
      <c r="F55" s="96">
        <f t="shared" ref="F55:F69" si="4">E55*D55</f>
        <v>0</v>
      </c>
      <c r="H55" s="63"/>
      <c r="I55" s="110"/>
    </row>
    <row r="56" spans="1:9" s="46" customFormat="1" x14ac:dyDescent="0.3">
      <c r="A56" s="23"/>
      <c r="B56" s="78" t="s">
        <v>61</v>
      </c>
      <c r="C56" s="75" t="s">
        <v>48</v>
      </c>
      <c r="D56" s="103"/>
      <c r="E56" s="104"/>
      <c r="F56" s="96">
        <f t="shared" si="4"/>
        <v>0</v>
      </c>
      <c r="H56" s="63"/>
      <c r="I56" s="110"/>
    </row>
    <row r="57" spans="1:9" s="46" customFormat="1" x14ac:dyDescent="0.3">
      <c r="A57" s="23"/>
      <c r="B57" s="78" t="s">
        <v>62</v>
      </c>
      <c r="C57" s="75" t="s">
        <v>48</v>
      </c>
      <c r="D57" s="103"/>
      <c r="E57" s="104"/>
      <c r="F57" s="96">
        <f t="shared" si="4"/>
        <v>0</v>
      </c>
      <c r="H57" s="63"/>
      <c r="I57" s="110"/>
    </row>
    <row r="58" spans="1:9" s="46" customFormat="1" x14ac:dyDescent="0.3">
      <c r="A58" s="23"/>
      <c r="B58" s="78" t="s">
        <v>63</v>
      </c>
      <c r="C58" s="75" t="s">
        <v>48</v>
      </c>
      <c r="D58" s="103"/>
      <c r="E58" s="104"/>
      <c r="F58" s="96">
        <f t="shared" si="4"/>
        <v>0</v>
      </c>
      <c r="H58" s="63"/>
      <c r="I58" s="110"/>
    </row>
    <row r="59" spans="1:9" s="46" customFormat="1" x14ac:dyDescent="0.3">
      <c r="A59" s="23"/>
      <c r="B59" s="78" t="s">
        <v>64</v>
      </c>
      <c r="C59" s="75" t="s">
        <v>65</v>
      </c>
      <c r="D59" s="107"/>
      <c r="E59" s="108"/>
      <c r="F59" s="96">
        <f t="shared" si="4"/>
        <v>0</v>
      </c>
      <c r="H59" s="63"/>
      <c r="I59" s="110"/>
    </row>
    <row r="60" spans="1:9" s="46" customFormat="1" x14ac:dyDescent="0.3">
      <c r="A60" s="23"/>
      <c r="B60" s="78" t="s">
        <v>66</v>
      </c>
      <c r="C60" s="75" t="s">
        <v>65</v>
      </c>
      <c r="D60" s="107"/>
      <c r="E60" s="108"/>
      <c r="F60" s="96">
        <f t="shared" si="4"/>
        <v>0</v>
      </c>
      <c r="H60" s="63"/>
      <c r="I60" s="110"/>
    </row>
    <row r="61" spans="1:9" s="46" customFormat="1" x14ac:dyDescent="0.3">
      <c r="A61" s="23"/>
      <c r="B61" s="78" t="s">
        <v>67</v>
      </c>
      <c r="C61" s="75" t="s">
        <v>65</v>
      </c>
      <c r="D61" s="107"/>
      <c r="E61" s="108"/>
      <c r="F61" s="96">
        <f t="shared" si="4"/>
        <v>0</v>
      </c>
      <c r="H61" s="63"/>
      <c r="I61" s="110"/>
    </row>
    <row r="62" spans="1:9" s="46" customFormat="1" x14ac:dyDescent="0.3">
      <c r="A62" s="23"/>
      <c r="B62" s="78" t="s">
        <v>68</v>
      </c>
      <c r="C62" s="75" t="s">
        <v>65</v>
      </c>
      <c r="D62" s="107"/>
      <c r="E62" s="108"/>
      <c r="F62" s="96">
        <f t="shared" si="4"/>
        <v>0</v>
      </c>
      <c r="H62" s="63"/>
      <c r="I62" s="110"/>
    </row>
    <row r="63" spans="1:9" s="46" customFormat="1" x14ac:dyDescent="0.3">
      <c r="A63" s="23"/>
      <c r="B63" s="78" t="s">
        <v>69</v>
      </c>
      <c r="C63" s="75" t="s">
        <v>65</v>
      </c>
      <c r="D63" s="107"/>
      <c r="E63" s="108"/>
      <c r="F63" s="96">
        <f t="shared" si="4"/>
        <v>0</v>
      </c>
      <c r="H63" s="63"/>
      <c r="I63" s="110"/>
    </row>
    <row r="64" spans="1:9" s="46" customFormat="1" x14ac:dyDescent="0.3">
      <c r="A64" s="23"/>
      <c r="B64" s="78" t="s">
        <v>70</v>
      </c>
      <c r="C64" s="75" t="s">
        <v>48</v>
      </c>
      <c r="D64" s="107"/>
      <c r="E64" s="108"/>
      <c r="F64" s="96">
        <f t="shared" si="4"/>
        <v>0</v>
      </c>
      <c r="H64" s="63"/>
      <c r="I64" s="110"/>
    </row>
    <row r="65" spans="1:9" s="46" customFormat="1" x14ac:dyDescent="0.3">
      <c r="A65" s="23"/>
      <c r="B65" s="78" t="s">
        <v>71</v>
      </c>
      <c r="C65" s="75" t="s">
        <v>20</v>
      </c>
      <c r="D65" s="107"/>
      <c r="E65" s="108"/>
      <c r="F65" s="96">
        <f t="shared" si="4"/>
        <v>0</v>
      </c>
      <c r="H65" s="63"/>
      <c r="I65" s="110"/>
    </row>
    <row r="66" spans="1:9" s="46" customFormat="1" x14ac:dyDescent="0.3">
      <c r="A66" s="23"/>
      <c r="B66" s="78" t="s">
        <v>72</v>
      </c>
      <c r="C66" s="75" t="s">
        <v>20</v>
      </c>
      <c r="D66" s="107"/>
      <c r="E66" s="108"/>
      <c r="F66" s="96">
        <f t="shared" si="4"/>
        <v>0</v>
      </c>
      <c r="H66" s="97"/>
      <c r="I66" s="110"/>
    </row>
    <row r="67" spans="1:9" s="46" customFormat="1" x14ac:dyDescent="0.3">
      <c r="A67" s="23"/>
      <c r="B67" s="78" t="s">
        <v>73</v>
      </c>
      <c r="C67" s="75" t="s">
        <v>20</v>
      </c>
      <c r="D67" s="107"/>
      <c r="E67" s="108"/>
      <c r="F67" s="96">
        <f t="shared" si="4"/>
        <v>0</v>
      </c>
      <c r="H67" s="63"/>
      <c r="I67" s="110"/>
    </row>
    <row r="68" spans="1:9" s="46" customFormat="1" x14ac:dyDescent="0.3">
      <c r="A68" s="23"/>
      <c r="B68" s="78" t="s">
        <v>74</v>
      </c>
      <c r="C68" s="75" t="s">
        <v>20</v>
      </c>
      <c r="D68" s="107"/>
      <c r="E68" s="108"/>
      <c r="F68" s="96">
        <f t="shared" si="4"/>
        <v>0</v>
      </c>
      <c r="H68" s="63"/>
      <c r="I68" s="110"/>
    </row>
    <row r="69" spans="1:9" s="46" customFormat="1" x14ac:dyDescent="0.3">
      <c r="A69" s="23"/>
      <c r="B69" s="78" t="s">
        <v>41</v>
      </c>
      <c r="C69" s="75" t="s">
        <v>20</v>
      </c>
      <c r="D69" s="107"/>
      <c r="E69" s="108"/>
      <c r="F69" s="96">
        <f t="shared" si="4"/>
        <v>0</v>
      </c>
      <c r="H69" s="63"/>
      <c r="I69" s="110"/>
    </row>
    <row r="70" spans="1:9" s="46" customFormat="1" x14ac:dyDescent="0.3">
      <c r="A70" s="23"/>
      <c r="B70" s="78"/>
      <c r="C70" s="75"/>
      <c r="D70" s="107"/>
      <c r="E70" s="108"/>
      <c r="F70" s="73"/>
      <c r="H70" s="63"/>
      <c r="I70" s="110"/>
    </row>
    <row r="71" spans="1:9" s="46" customFormat="1" x14ac:dyDescent="0.3">
      <c r="A71" s="23"/>
      <c r="B71" s="33" t="s">
        <v>75</v>
      </c>
      <c r="C71" s="34"/>
      <c r="D71" s="35"/>
      <c r="E71" s="36"/>
      <c r="F71" s="24">
        <f>SUM(F54:F69)</f>
        <v>0</v>
      </c>
      <c r="G71" s="58"/>
      <c r="H71" s="63"/>
      <c r="I71" s="110"/>
    </row>
    <row r="72" spans="1:9" s="46" customFormat="1" x14ac:dyDescent="0.3">
      <c r="A72" s="23"/>
      <c r="B72" s="78"/>
      <c r="C72" s="75"/>
      <c r="D72" s="107"/>
      <c r="E72" s="108"/>
      <c r="F72" s="73"/>
      <c r="H72" s="63"/>
      <c r="I72" s="110"/>
    </row>
    <row r="73" spans="1:9" s="46" customFormat="1" x14ac:dyDescent="0.3">
      <c r="A73" s="28" t="s">
        <v>76</v>
      </c>
      <c r="B73" s="29" t="s">
        <v>77</v>
      </c>
      <c r="C73" s="79"/>
      <c r="D73" s="80"/>
      <c r="E73" s="81"/>
      <c r="F73" s="25"/>
      <c r="H73" s="63"/>
      <c r="I73" s="110"/>
    </row>
    <row r="74" spans="1:9" s="46" customFormat="1" x14ac:dyDescent="0.3">
      <c r="A74" s="23"/>
      <c r="B74" s="78" t="s">
        <v>59</v>
      </c>
      <c r="C74" s="75"/>
      <c r="D74" s="107"/>
      <c r="E74" s="108"/>
      <c r="F74" s="73"/>
      <c r="H74" s="63"/>
      <c r="I74" s="110"/>
    </row>
    <row r="75" spans="1:9" s="46" customFormat="1" x14ac:dyDescent="0.3">
      <c r="A75" s="23"/>
      <c r="B75" s="78" t="s">
        <v>60</v>
      </c>
      <c r="C75" s="75" t="s">
        <v>48</v>
      </c>
      <c r="D75" s="103"/>
      <c r="E75" s="104"/>
      <c r="F75" s="96">
        <f t="shared" ref="F75:F84" si="5">E75*D75</f>
        <v>0</v>
      </c>
      <c r="H75" s="63"/>
      <c r="I75" s="110"/>
    </row>
    <row r="76" spans="1:9" s="46" customFormat="1" x14ac:dyDescent="0.3">
      <c r="A76" s="23"/>
      <c r="B76" s="78" t="s">
        <v>61</v>
      </c>
      <c r="C76" s="75" t="s">
        <v>48</v>
      </c>
      <c r="D76" s="103"/>
      <c r="E76" s="104"/>
      <c r="F76" s="96">
        <f t="shared" si="5"/>
        <v>0</v>
      </c>
      <c r="H76" s="63"/>
      <c r="I76" s="110"/>
    </row>
    <row r="77" spans="1:9" s="46" customFormat="1" x14ac:dyDescent="0.3">
      <c r="A77" s="23"/>
      <c r="B77" s="78" t="s">
        <v>62</v>
      </c>
      <c r="C77" s="75" t="s">
        <v>48</v>
      </c>
      <c r="D77" s="103"/>
      <c r="E77" s="104"/>
      <c r="F77" s="96">
        <f t="shared" si="5"/>
        <v>0</v>
      </c>
      <c r="H77" s="63"/>
      <c r="I77" s="110"/>
    </row>
    <row r="78" spans="1:9" s="46" customFormat="1" x14ac:dyDescent="0.3">
      <c r="A78" s="23"/>
      <c r="B78" s="78" t="s">
        <v>63</v>
      </c>
      <c r="C78" s="75" t="s">
        <v>48</v>
      </c>
      <c r="D78" s="103"/>
      <c r="E78" s="104"/>
      <c r="F78" s="96">
        <f t="shared" si="5"/>
        <v>0</v>
      </c>
      <c r="H78" s="63"/>
      <c r="I78" s="110"/>
    </row>
    <row r="79" spans="1:9" s="46" customFormat="1" x14ac:dyDescent="0.3">
      <c r="A79" s="23"/>
      <c r="B79" s="78" t="s">
        <v>64</v>
      </c>
      <c r="C79" s="75" t="s">
        <v>65</v>
      </c>
      <c r="D79" s="107"/>
      <c r="E79" s="108"/>
      <c r="F79" s="96">
        <f t="shared" si="5"/>
        <v>0</v>
      </c>
      <c r="H79" s="63"/>
      <c r="I79" s="110"/>
    </row>
    <row r="80" spans="1:9" s="46" customFormat="1" x14ac:dyDescent="0.3">
      <c r="A80" s="23"/>
      <c r="B80" s="78" t="s">
        <v>66</v>
      </c>
      <c r="C80" s="75" t="s">
        <v>65</v>
      </c>
      <c r="D80" s="107"/>
      <c r="E80" s="108"/>
      <c r="F80" s="96">
        <f t="shared" si="5"/>
        <v>0</v>
      </c>
      <c r="H80" s="63"/>
      <c r="I80" s="110"/>
    </row>
    <row r="81" spans="1:9" s="46" customFormat="1" x14ac:dyDescent="0.3">
      <c r="A81" s="23"/>
      <c r="B81" s="78" t="s">
        <v>78</v>
      </c>
      <c r="C81" s="75" t="s">
        <v>65</v>
      </c>
      <c r="D81" s="107"/>
      <c r="E81" s="108"/>
      <c r="F81" s="96">
        <f t="shared" si="5"/>
        <v>0</v>
      </c>
      <c r="H81" s="63"/>
      <c r="I81" s="110"/>
    </row>
    <row r="82" spans="1:9" s="46" customFormat="1" x14ac:dyDescent="0.3">
      <c r="A82" s="23"/>
      <c r="B82" s="78" t="s">
        <v>67</v>
      </c>
      <c r="C82" s="75" t="s">
        <v>65</v>
      </c>
      <c r="D82" s="107"/>
      <c r="E82" s="108"/>
      <c r="F82" s="96">
        <f t="shared" si="5"/>
        <v>0</v>
      </c>
      <c r="H82" s="63"/>
      <c r="I82" s="110"/>
    </row>
    <row r="83" spans="1:9" s="46" customFormat="1" x14ac:dyDescent="0.3">
      <c r="A83" s="23"/>
      <c r="B83" s="78" t="s">
        <v>68</v>
      </c>
      <c r="C83" s="75" t="s">
        <v>65</v>
      </c>
      <c r="D83" s="107"/>
      <c r="E83" s="108"/>
      <c r="F83" s="96">
        <f t="shared" si="5"/>
        <v>0</v>
      </c>
      <c r="H83" s="63"/>
      <c r="I83" s="110"/>
    </row>
    <row r="84" spans="1:9" s="46" customFormat="1" x14ac:dyDescent="0.3">
      <c r="A84" s="23"/>
      <c r="B84" s="78" t="s">
        <v>74</v>
      </c>
      <c r="C84" s="75" t="s">
        <v>20</v>
      </c>
      <c r="D84" s="107"/>
      <c r="E84" s="108"/>
      <c r="F84" s="96">
        <f t="shared" si="5"/>
        <v>0</v>
      </c>
      <c r="H84" s="63"/>
      <c r="I84" s="110"/>
    </row>
    <row r="85" spans="1:9" s="46" customFormat="1" x14ac:dyDescent="0.3">
      <c r="A85" s="23"/>
      <c r="B85" s="78"/>
      <c r="C85" s="75"/>
      <c r="D85" s="107"/>
      <c r="E85" s="108"/>
      <c r="F85" s="73"/>
      <c r="H85" s="63"/>
      <c r="I85" s="110"/>
    </row>
    <row r="86" spans="1:9" s="46" customFormat="1" x14ac:dyDescent="0.3">
      <c r="A86" s="23"/>
      <c r="B86" s="33" t="s">
        <v>79</v>
      </c>
      <c r="C86" s="34"/>
      <c r="D86" s="35"/>
      <c r="E86" s="36"/>
      <c r="F86" s="24">
        <f>SUM(F74:F84)</f>
        <v>0</v>
      </c>
      <c r="G86" s="58"/>
      <c r="H86" s="63"/>
      <c r="I86" s="110"/>
    </row>
    <row r="87" spans="1:9" s="46" customFormat="1" x14ac:dyDescent="0.3">
      <c r="A87" s="23"/>
      <c r="B87" s="78"/>
      <c r="C87" s="75"/>
      <c r="D87" s="107"/>
      <c r="E87" s="108"/>
      <c r="F87" s="73"/>
      <c r="H87" s="63"/>
      <c r="I87" s="110"/>
    </row>
    <row r="88" spans="1:9" s="46" customFormat="1" x14ac:dyDescent="0.3">
      <c r="A88" s="28" t="s">
        <v>80</v>
      </c>
      <c r="B88" s="29" t="s">
        <v>81</v>
      </c>
      <c r="C88" s="79"/>
      <c r="D88" s="80"/>
      <c r="E88" s="81"/>
      <c r="F88" s="25"/>
      <c r="H88" s="63"/>
      <c r="I88" s="110"/>
    </row>
    <row r="89" spans="1:9" s="46" customFormat="1" x14ac:dyDescent="0.3">
      <c r="A89" s="23"/>
      <c r="B89" s="78" t="s">
        <v>82</v>
      </c>
      <c r="C89" s="75" t="s">
        <v>48</v>
      </c>
      <c r="D89" s="107"/>
      <c r="E89" s="108"/>
      <c r="F89" s="96">
        <f t="shared" ref="F89:F91" si="6">E89*D89</f>
        <v>0</v>
      </c>
      <c r="H89" s="63"/>
      <c r="I89" s="110"/>
    </row>
    <row r="90" spans="1:9" s="46" customFormat="1" x14ac:dyDescent="0.3">
      <c r="A90" s="23"/>
      <c r="B90" s="78" t="s">
        <v>83</v>
      </c>
      <c r="C90" s="75" t="s">
        <v>65</v>
      </c>
      <c r="D90" s="107"/>
      <c r="E90" s="108"/>
      <c r="F90" s="96">
        <f t="shared" si="6"/>
        <v>0</v>
      </c>
      <c r="H90" s="63"/>
      <c r="I90" s="110"/>
    </row>
    <row r="91" spans="1:9" s="46" customFormat="1" x14ac:dyDescent="0.3">
      <c r="A91" s="23"/>
      <c r="B91" s="78" t="s">
        <v>41</v>
      </c>
      <c r="C91" s="75" t="s">
        <v>20</v>
      </c>
      <c r="D91" s="107"/>
      <c r="E91" s="108"/>
      <c r="F91" s="96">
        <f t="shared" si="6"/>
        <v>0</v>
      </c>
      <c r="H91" s="63"/>
      <c r="I91" s="110"/>
    </row>
    <row r="92" spans="1:9" s="46" customFormat="1" x14ac:dyDescent="0.3">
      <c r="A92" s="23"/>
      <c r="B92" s="78"/>
      <c r="C92" s="75"/>
      <c r="D92" s="107"/>
      <c r="E92" s="108"/>
      <c r="F92" s="73"/>
      <c r="H92" s="59"/>
      <c r="I92" s="64"/>
    </row>
    <row r="93" spans="1:9" s="46" customFormat="1" x14ac:dyDescent="0.3">
      <c r="A93" s="23"/>
      <c r="B93" s="33" t="s">
        <v>84</v>
      </c>
      <c r="C93" s="34"/>
      <c r="D93" s="35"/>
      <c r="E93" s="36"/>
      <c r="F93" s="24">
        <f>SUM(F89:F91)</f>
        <v>0</v>
      </c>
      <c r="G93" s="58"/>
      <c r="H93" s="59"/>
      <c r="I93" s="64"/>
    </row>
    <row r="94" spans="1:9" s="46" customFormat="1" x14ac:dyDescent="0.3">
      <c r="A94" s="23"/>
      <c r="B94" s="78"/>
      <c r="C94" s="75"/>
      <c r="D94" s="107"/>
      <c r="E94" s="108"/>
      <c r="F94" s="73"/>
      <c r="H94" s="59"/>
      <c r="I94" s="64"/>
    </row>
    <row r="95" spans="1:9" s="46" customFormat="1" x14ac:dyDescent="0.3">
      <c r="A95" s="28" t="s">
        <v>85</v>
      </c>
      <c r="B95" s="29" t="s">
        <v>86</v>
      </c>
      <c r="C95" s="79"/>
      <c r="D95" s="80"/>
      <c r="E95" s="81"/>
      <c r="F95" s="25"/>
      <c r="H95" s="59"/>
      <c r="I95" s="64"/>
    </row>
    <row r="96" spans="1:9" s="46" customFormat="1" x14ac:dyDescent="0.3">
      <c r="A96" s="23"/>
      <c r="B96" s="78" t="s">
        <v>87</v>
      </c>
      <c r="C96" s="75" t="s">
        <v>48</v>
      </c>
      <c r="D96" s="107"/>
      <c r="E96" s="108"/>
      <c r="F96" s="96">
        <f t="shared" ref="F96:F98" si="7">E96*D96</f>
        <v>0</v>
      </c>
      <c r="H96" s="59"/>
      <c r="I96" s="64"/>
    </row>
    <row r="97" spans="1:14" s="46" customFormat="1" x14ac:dyDescent="0.3">
      <c r="A97" s="23"/>
      <c r="B97" s="78" t="s">
        <v>88</v>
      </c>
      <c r="C97" s="75" t="s">
        <v>65</v>
      </c>
      <c r="D97" s="107"/>
      <c r="E97" s="108"/>
      <c r="F97" s="96">
        <f t="shared" si="7"/>
        <v>0</v>
      </c>
      <c r="H97" s="59"/>
      <c r="I97" s="64"/>
    </row>
    <row r="98" spans="1:14" s="46" customFormat="1" x14ac:dyDescent="0.3">
      <c r="A98" s="23"/>
      <c r="B98" s="78" t="s">
        <v>41</v>
      </c>
      <c r="C98" s="75" t="s">
        <v>20</v>
      </c>
      <c r="D98" s="107"/>
      <c r="E98" s="108"/>
      <c r="F98" s="96">
        <f t="shared" si="7"/>
        <v>0</v>
      </c>
      <c r="H98" s="59"/>
      <c r="I98" s="64"/>
    </row>
    <row r="99" spans="1:14" s="46" customFormat="1" x14ac:dyDescent="0.3">
      <c r="A99" s="23"/>
      <c r="B99" s="78"/>
      <c r="C99" s="75"/>
      <c r="D99" s="107"/>
      <c r="E99" s="108"/>
      <c r="F99" s="73"/>
      <c r="H99" s="59"/>
      <c r="I99" s="64"/>
    </row>
    <row r="100" spans="1:14" s="46" customFormat="1" x14ac:dyDescent="0.3">
      <c r="A100" s="23"/>
      <c r="B100" s="33" t="s">
        <v>89</v>
      </c>
      <c r="C100" s="34"/>
      <c r="D100" s="35"/>
      <c r="E100" s="36"/>
      <c r="F100" s="24">
        <f>SUM(F96:F98)</f>
        <v>0</v>
      </c>
      <c r="G100" s="58"/>
      <c r="H100" s="59"/>
      <c r="I100" s="64"/>
    </row>
    <row r="101" spans="1:14" s="64" customFormat="1" x14ac:dyDescent="0.3">
      <c r="A101" s="23"/>
      <c r="B101" s="78"/>
      <c r="C101" s="75"/>
      <c r="D101" s="107"/>
      <c r="E101" s="108"/>
      <c r="F101" s="73"/>
      <c r="G101" s="46"/>
      <c r="H101" s="59"/>
      <c r="J101" s="46"/>
      <c r="K101" s="46"/>
      <c r="L101" s="46"/>
      <c r="M101" s="46"/>
      <c r="N101" s="46"/>
    </row>
    <row r="102" spans="1:14" s="64" customFormat="1" x14ac:dyDescent="0.3">
      <c r="A102" s="28" t="s">
        <v>90</v>
      </c>
      <c r="B102" s="29" t="s">
        <v>91</v>
      </c>
      <c r="C102" s="79"/>
      <c r="D102" s="80"/>
      <c r="E102" s="81"/>
      <c r="F102" s="25"/>
      <c r="G102" s="46"/>
      <c r="H102" s="59"/>
      <c r="J102" s="46"/>
      <c r="K102" s="46"/>
      <c r="L102" s="46"/>
      <c r="M102" s="46"/>
      <c r="N102" s="46"/>
    </row>
    <row r="103" spans="1:14" s="64" customFormat="1" x14ac:dyDescent="0.3">
      <c r="A103" s="23"/>
      <c r="B103" s="78" t="s">
        <v>92</v>
      </c>
      <c r="C103" s="75" t="s">
        <v>20</v>
      </c>
      <c r="D103" s="107"/>
      <c r="E103" s="108"/>
      <c r="F103" s="96">
        <f t="shared" ref="F103:F107" si="8">E103*D103</f>
        <v>0</v>
      </c>
      <c r="G103" s="46"/>
      <c r="H103" s="59"/>
      <c r="J103" s="46"/>
      <c r="K103" s="46"/>
      <c r="L103" s="46"/>
      <c r="M103" s="46"/>
      <c r="N103" s="46"/>
    </row>
    <row r="104" spans="1:14" s="64" customFormat="1" x14ac:dyDescent="0.3">
      <c r="A104" s="23"/>
      <c r="B104" s="78" t="s">
        <v>93</v>
      </c>
      <c r="C104" s="75" t="s">
        <v>20</v>
      </c>
      <c r="D104" s="107"/>
      <c r="E104" s="108"/>
      <c r="F104" s="96">
        <f t="shared" si="8"/>
        <v>0</v>
      </c>
      <c r="G104" s="46"/>
      <c r="H104" s="59"/>
      <c r="J104" s="46"/>
      <c r="K104" s="46"/>
      <c r="L104" s="46"/>
      <c r="M104" s="46"/>
      <c r="N104" s="46"/>
    </row>
    <row r="105" spans="1:14" s="64" customFormat="1" x14ac:dyDescent="0.3">
      <c r="A105" s="23"/>
      <c r="B105" s="78" t="s">
        <v>94</v>
      </c>
      <c r="C105" s="75" t="s">
        <v>20</v>
      </c>
      <c r="D105" s="107"/>
      <c r="E105" s="108"/>
      <c r="F105" s="96">
        <f t="shared" si="8"/>
        <v>0</v>
      </c>
      <c r="G105" s="46"/>
      <c r="H105" s="59"/>
      <c r="J105" s="46"/>
      <c r="K105" s="46"/>
      <c r="L105" s="46"/>
      <c r="M105" s="46"/>
      <c r="N105" s="46"/>
    </row>
    <row r="106" spans="1:14" s="64" customFormat="1" x14ac:dyDescent="0.3">
      <c r="A106" s="23"/>
      <c r="B106" s="78" t="s">
        <v>95</v>
      </c>
      <c r="C106" s="75" t="s">
        <v>20</v>
      </c>
      <c r="D106" s="107"/>
      <c r="E106" s="108"/>
      <c r="F106" s="96">
        <f t="shared" si="8"/>
        <v>0</v>
      </c>
      <c r="G106" s="46"/>
      <c r="H106" s="59"/>
      <c r="J106" s="46"/>
      <c r="K106" s="46"/>
      <c r="L106" s="46"/>
      <c r="M106" s="46"/>
      <c r="N106" s="46"/>
    </row>
    <row r="107" spans="1:14" s="64" customFormat="1" x14ac:dyDescent="0.3">
      <c r="A107" s="23"/>
      <c r="B107" s="78" t="s">
        <v>96</v>
      </c>
      <c r="C107" s="75" t="s">
        <v>20</v>
      </c>
      <c r="D107" s="107"/>
      <c r="E107" s="108"/>
      <c r="F107" s="96">
        <f t="shared" si="8"/>
        <v>0</v>
      </c>
      <c r="G107" s="46"/>
      <c r="H107" s="59"/>
      <c r="J107" s="46"/>
      <c r="K107" s="46"/>
      <c r="L107" s="46"/>
      <c r="M107" s="46"/>
      <c r="N107" s="46"/>
    </row>
    <row r="108" spans="1:14" s="64" customFormat="1" x14ac:dyDescent="0.3">
      <c r="A108" s="23"/>
      <c r="B108" s="78"/>
      <c r="C108" s="75"/>
      <c r="D108" s="107"/>
      <c r="E108" s="108"/>
      <c r="F108" s="73"/>
      <c r="G108" s="46"/>
      <c r="H108" s="59"/>
      <c r="J108" s="46"/>
      <c r="K108" s="46"/>
      <c r="L108" s="46"/>
      <c r="M108" s="46"/>
      <c r="N108" s="46"/>
    </row>
    <row r="109" spans="1:14" s="64" customFormat="1" x14ac:dyDescent="0.3">
      <c r="A109" s="23"/>
      <c r="B109" s="33" t="s">
        <v>97</v>
      </c>
      <c r="C109" s="34"/>
      <c r="D109" s="35"/>
      <c r="E109" s="36"/>
      <c r="F109" s="24">
        <f>SUM(F103:F108)</f>
        <v>0</v>
      </c>
      <c r="G109" s="46"/>
      <c r="H109" s="59"/>
      <c r="J109" s="46"/>
      <c r="K109" s="46"/>
      <c r="L109" s="46"/>
      <c r="M109" s="46"/>
      <c r="N109" s="46"/>
    </row>
    <row r="110" spans="1:14" s="64" customFormat="1" x14ac:dyDescent="0.3">
      <c r="A110" s="23"/>
      <c r="B110" s="78"/>
      <c r="C110" s="75"/>
      <c r="D110" s="107"/>
      <c r="E110" s="108"/>
      <c r="F110" s="73"/>
      <c r="G110" s="46"/>
      <c r="H110" s="59"/>
      <c r="J110" s="46"/>
      <c r="K110" s="46"/>
      <c r="L110" s="46"/>
      <c r="M110" s="46"/>
      <c r="N110" s="46"/>
    </row>
    <row r="111" spans="1:14" s="64" customFormat="1" x14ac:dyDescent="0.3">
      <c r="A111" s="54" t="s">
        <v>98</v>
      </c>
      <c r="B111" s="55" t="s">
        <v>99</v>
      </c>
      <c r="C111" s="56"/>
      <c r="D111" s="20"/>
      <c r="E111" s="16"/>
      <c r="F111" s="17"/>
      <c r="G111" s="46"/>
      <c r="H111" s="59"/>
      <c r="J111" s="46"/>
      <c r="K111" s="46"/>
      <c r="L111" s="46"/>
      <c r="M111" s="46"/>
      <c r="N111" s="46"/>
    </row>
    <row r="112" spans="1:14" x14ac:dyDescent="0.3">
      <c r="A112" s="82"/>
      <c r="B112" s="83"/>
      <c r="C112" s="84"/>
      <c r="D112" s="85"/>
      <c r="E112" s="86"/>
      <c r="F112" s="87"/>
    </row>
    <row r="113" spans="1:7" x14ac:dyDescent="0.3">
      <c r="A113" s="28" t="s">
        <v>100</v>
      </c>
      <c r="B113" s="29" t="s">
        <v>197</v>
      </c>
      <c r="C113" s="79"/>
      <c r="D113" s="80"/>
      <c r="E113" s="81"/>
      <c r="F113" s="25"/>
    </row>
    <row r="114" spans="1:7" x14ac:dyDescent="0.3">
      <c r="A114" s="23"/>
      <c r="B114" s="78" t="s">
        <v>101</v>
      </c>
      <c r="C114" s="75" t="s">
        <v>34</v>
      </c>
      <c r="D114" s="111"/>
      <c r="E114" s="112"/>
      <c r="F114" s="96">
        <f t="shared" ref="F114:F122" si="9">E114*D114</f>
        <v>0</v>
      </c>
    </row>
    <row r="115" spans="1:7" x14ac:dyDescent="0.3">
      <c r="A115" s="23"/>
      <c r="B115" s="78" t="s">
        <v>102</v>
      </c>
      <c r="C115" s="75" t="s">
        <v>103</v>
      </c>
      <c r="D115" s="103"/>
      <c r="E115" s="104"/>
      <c r="F115" s="96">
        <f t="shared" si="9"/>
        <v>0</v>
      </c>
    </row>
    <row r="116" spans="1:7" x14ac:dyDescent="0.3">
      <c r="A116" s="23"/>
      <c r="B116" s="78" t="s">
        <v>104</v>
      </c>
      <c r="C116" s="75" t="s">
        <v>103</v>
      </c>
      <c r="D116" s="103"/>
      <c r="E116" s="104"/>
      <c r="F116" s="96">
        <f t="shared" si="9"/>
        <v>0</v>
      </c>
    </row>
    <row r="117" spans="1:7" x14ac:dyDescent="0.3">
      <c r="A117" s="23"/>
      <c r="B117" s="78" t="s">
        <v>106</v>
      </c>
      <c r="C117" s="75" t="s">
        <v>103</v>
      </c>
      <c r="D117" s="103"/>
      <c r="E117" s="104"/>
      <c r="F117" s="96">
        <f t="shared" si="9"/>
        <v>0</v>
      </c>
    </row>
    <row r="118" spans="1:7" x14ac:dyDescent="0.3">
      <c r="A118" s="23"/>
      <c r="B118" s="78" t="s">
        <v>107</v>
      </c>
      <c r="C118" s="75" t="s">
        <v>20</v>
      </c>
      <c r="D118" s="103"/>
      <c r="E118" s="104"/>
      <c r="F118" s="96">
        <f t="shared" si="9"/>
        <v>0</v>
      </c>
    </row>
    <row r="119" spans="1:7" x14ac:dyDescent="0.3">
      <c r="A119" s="23"/>
      <c r="B119" s="78" t="s">
        <v>108</v>
      </c>
      <c r="C119" s="75" t="s">
        <v>103</v>
      </c>
      <c r="D119" s="107"/>
      <c r="E119" s="108"/>
      <c r="F119" s="96">
        <f t="shared" si="9"/>
        <v>0</v>
      </c>
    </row>
    <row r="120" spans="1:7" x14ac:dyDescent="0.3">
      <c r="A120" s="23"/>
      <c r="B120" s="78" t="s">
        <v>109</v>
      </c>
      <c r="C120" s="75" t="s">
        <v>48</v>
      </c>
      <c r="D120" s="107"/>
      <c r="E120" s="108"/>
      <c r="F120" s="96">
        <f t="shared" si="9"/>
        <v>0</v>
      </c>
    </row>
    <row r="121" spans="1:7" ht="28.8" x14ac:dyDescent="0.3">
      <c r="A121" s="23"/>
      <c r="B121" s="94" t="s">
        <v>110</v>
      </c>
      <c r="C121" s="75" t="s">
        <v>103</v>
      </c>
      <c r="D121" s="107"/>
      <c r="E121" s="108"/>
      <c r="F121" s="96">
        <f t="shared" si="9"/>
        <v>0</v>
      </c>
    </row>
    <row r="122" spans="1:7" x14ac:dyDescent="0.3">
      <c r="A122" s="23"/>
      <c r="B122" s="78" t="s">
        <v>111</v>
      </c>
      <c r="C122" s="75" t="s">
        <v>48</v>
      </c>
      <c r="D122" s="107"/>
      <c r="E122" s="108"/>
      <c r="F122" s="96">
        <f t="shared" si="9"/>
        <v>0</v>
      </c>
    </row>
    <row r="123" spans="1:7" x14ac:dyDescent="0.3">
      <c r="A123" s="23"/>
      <c r="B123" s="78"/>
      <c r="C123" s="75"/>
      <c r="D123" s="107"/>
      <c r="E123" s="108"/>
      <c r="F123" s="73"/>
    </row>
    <row r="124" spans="1:7" x14ac:dyDescent="0.3">
      <c r="A124" s="23"/>
      <c r="B124" s="33" t="s">
        <v>112</v>
      </c>
      <c r="C124" s="34"/>
      <c r="D124" s="35"/>
      <c r="E124" s="36"/>
      <c r="F124" s="24">
        <f>SUM(F114:F123)</f>
        <v>0</v>
      </c>
      <c r="G124" s="58"/>
    </row>
    <row r="125" spans="1:7" x14ac:dyDescent="0.3">
      <c r="A125" s="23"/>
      <c r="B125" s="78"/>
      <c r="C125" s="75"/>
      <c r="D125" s="107"/>
      <c r="E125" s="108"/>
      <c r="F125" s="73"/>
    </row>
    <row r="126" spans="1:7" x14ac:dyDescent="0.3">
      <c r="A126" s="28" t="s">
        <v>113</v>
      </c>
      <c r="B126" s="29" t="s">
        <v>198</v>
      </c>
      <c r="C126" s="79"/>
      <c r="D126" s="80"/>
      <c r="E126" s="81"/>
      <c r="F126" s="25"/>
    </row>
    <row r="127" spans="1:7" x14ac:dyDescent="0.3">
      <c r="A127" s="23"/>
      <c r="B127" s="78" t="s">
        <v>108</v>
      </c>
      <c r="C127" s="75" t="s">
        <v>103</v>
      </c>
      <c r="D127" s="105"/>
      <c r="E127" s="106"/>
      <c r="F127" s="96">
        <f t="shared" ref="F127:F129" si="10">E127*D127</f>
        <v>0</v>
      </c>
    </row>
    <row r="128" spans="1:7" x14ac:dyDescent="0.3">
      <c r="A128" s="23"/>
      <c r="B128" s="78" t="s">
        <v>107</v>
      </c>
      <c r="C128" s="75" t="s">
        <v>20</v>
      </c>
      <c r="D128" s="103"/>
      <c r="E128" s="104"/>
      <c r="F128" s="96">
        <f t="shared" si="10"/>
        <v>0</v>
      </c>
    </row>
    <row r="129" spans="1:7" x14ac:dyDescent="0.3">
      <c r="A129" s="23"/>
      <c r="B129" s="78" t="s">
        <v>109</v>
      </c>
      <c r="C129" s="75" t="s">
        <v>48</v>
      </c>
      <c r="D129" s="107"/>
      <c r="E129" s="108"/>
      <c r="F129" s="96">
        <f t="shared" si="10"/>
        <v>0</v>
      </c>
    </row>
    <row r="130" spans="1:7" x14ac:dyDescent="0.3">
      <c r="A130" s="23"/>
      <c r="B130" s="78"/>
      <c r="C130" s="75"/>
      <c r="D130" s="107"/>
      <c r="E130" s="108"/>
      <c r="F130" s="73"/>
    </row>
    <row r="131" spans="1:7" x14ac:dyDescent="0.3">
      <c r="A131" s="23"/>
      <c r="B131" s="33" t="s">
        <v>114</v>
      </c>
      <c r="C131" s="34"/>
      <c r="D131" s="35"/>
      <c r="E131" s="36"/>
      <c r="F131" s="24">
        <f>SUM(F127:F130)</f>
        <v>0</v>
      </c>
      <c r="G131" s="58"/>
    </row>
    <row r="132" spans="1:7" x14ac:dyDescent="0.3">
      <c r="A132" s="23"/>
      <c r="B132" s="78"/>
      <c r="C132" s="75"/>
      <c r="D132" s="107"/>
      <c r="E132" s="108"/>
      <c r="F132" s="73"/>
    </row>
    <row r="133" spans="1:7" x14ac:dyDescent="0.3">
      <c r="A133" s="28" t="s">
        <v>115</v>
      </c>
      <c r="B133" s="29" t="s">
        <v>116</v>
      </c>
      <c r="C133" s="79"/>
      <c r="D133" s="80"/>
      <c r="E133" s="81"/>
      <c r="F133" s="25"/>
    </row>
    <row r="134" spans="1:7" x14ac:dyDescent="0.3">
      <c r="A134" s="23"/>
      <c r="B134" s="78" t="s">
        <v>117</v>
      </c>
      <c r="C134" s="75" t="s">
        <v>48</v>
      </c>
      <c r="D134" s="107"/>
      <c r="E134" s="108"/>
      <c r="F134" s="96">
        <f t="shared" ref="F134:F137" si="11">E134*D134</f>
        <v>0</v>
      </c>
    </row>
    <row r="135" spans="1:7" x14ac:dyDescent="0.3">
      <c r="A135" s="23"/>
      <c r="B135" s="78" t="s">
        <v>118</v>
      </c>
      <c r="C135" s="75" t="s">
        <v>48</v>
      </c>
      <c r="D135" s="107"/>
      <c r="E135" s="108"/>
      <c r="F135" s="96">
        <f t="shared" si="11"/>
        <v>0</v>
      </c>
    </row>
    <row r="136" spans="1:7" x14ac:dyDescent="0.3">
      <c r="A136" s="23"/>
      <c r="B136" s="78" t="s">
        <v>119</v>
      </c>
      <c r="C136" s="75" t="s">
        <v>48</v>
      </c>
      <c r="D136" s="107"/>
      <c r="E136" s="108"/>
      <c r="F136" s="96">
        <f t="shared" si="11"/>
        <v>0</v>
      </c>
    </row>
    <row r="137" spans="1:7" x14ac:dyDescent="0.3">
      <c r="A137" s="23"/>
      <c r="B137" s="78" t="s">
        <v>120</v>
      </c>
      <c r="C137" s="75" t="s">
        <v>48</v>
      </c>
      <c r="D137" s="107"/>
      <c r="E137" s="108"/>
      <c r="F137" s="96">
        <f t="shared" si="11"/>
        <v>0</v>
      </c>
    </row>
    <row r="138" spans="1:7" x14ac:dyDescent="0.3">
      <c r="A138" s="23"/>
      <c r="B138" s="78" t="s">
        <v>121</v>
      </c>
      <c r="C138" s="75" t="s">
        <v>48</v>
      </c>
      <c r="D138" s="107"/>
      <c r="E138" s="108"/>
      <c r="F138" s="96">
        <f t="shared" ref="F138:F139" si="12">E138*D138</f>
        <v>0</v>
      </c>
    </row>
    <row r="139" spans="1:7" x14ac:dyDescent="0.3">
      <c r="A139" s="23"/>
      <c r="B139" s="78" t="s">
        <v>122</v>
      </c>
      <c r="C139" s="75" t="s">
        <v>65</v>
      </c>
      <c r="D139" s="107"/>
      <c r="E139" s="108"/>
      <c r="F139" s="96">
        <f t="shared" si="12"/>
        <v>0</v>
      </c>
    </row>
    <row r="140" spans="1:7" x14ac:dyDescent="0.3">
      <c r="A140" s="23"/>
      <c r="B140" s="78"/>
      <c r="C140" s="75"/>
      <c r="D140" s="107"/>
      <c r="E140" s="108"/>
      <c r="F140" s="73"/>
    </row>
    <row r="141" spans="1:7" x14ac:dyDescent="0.3">
      <c r="A141" s="23"/>
      <c r="B141" s="33" t="s">
        <v>123</v>
      </c>
      <c r="C141" s="34"/>
      <c r="D141" s="35"/>
      <c r="E141" s="36"/>
      <c r="F141" s="24">
        <f>SUM(F134:F140)</f>
        <v>0</v>
      </c>
    </row>
    <row r="142" spans="1:7" x14ac:dyDescent="0.3">
      <c r="A142" s="23"/>
      <c r="B142" s="78"/>
      <c r="C142" s="75"/>
      <c r="D142" s="107"/>
      <c r="E142" s="108"/>
      <c r="F142" s="73"/>
    </row>
    <row r="143" spans="1:7" x14ac:dyDescent="0.3">
      <c r="A143" s="28" t="s">
        <v>124</v>
      </c>
      <c r="B143" s="29" t="s">
        <v>125</v>
      </c>
      <c r="C143" s="79"/>
      <c r="D143" s="80"/>
      <c r="E143" s="81"/>
      <c r="F143" s="25"/>
    </row>
    <row r="144" spans="1:7" x14ac:dyDescent="0.3">
      <c r="A144" s="23" t="s">
        <v>126</v>
      </c>
      <c r="B144" s="78" t="s">
        <v>105</v>
      </c>
      <c r="C144" s="75"/>
      <c r="D144" s="107"/>
      <c r="E144" s="108"/>
      <c r="F144" s="96"/>
    </row>
    <row r="145" spans="1:6" x14ac:dyDescent="0.3">
      <c r="A145" s="23"/>
      <c r="B145" s="77" t="s">
        <v>127</v>
      </c>
      <c r="C145" s="75" t="s">
        <v>20</v>
      </c>
      <c r="D145" s="107"/>
      <c r="E145" s="108"/>
      <c r="F145" s="96">
        <f t="shared" ref="F145:F146" si="13">E145*D145</f>
        <v>0</v>
      </c>
    </row>
    <row r="146" spans="1:6" x14ac:dyDescent="0.3">
      <c r="A146" s="23"/>
      <c r="B146" s="77" t="s">
        <v>128</v>
      </c>
      <c r="C146" s="75" t="s">
        <v>65</v>
      </c>
      <c r="D146" s="107"/>
      <c r="E146" s="108"/>
      <c r="F146" s="96">
        <f t="shared" si="13"/>
        <v>0</v>
      </c>
    </row>
    <row r="147" spans="1:6" x14ac:dyDescent="0.3">
      <c r="A147" s="23" t="s">
        <v>129</v>
      </c>
      <c r="B147" s="78" t="s">
        <v>130</v>
      </c>
      <c r="C147" s="75"/>
      <c r="D147" s="107"/>
      <c r="E147" s="108"/>
      <c r="F147" s="96"/>
    </row>
    <row r="148" spans="1:6" x14ac:dyDescent="0.3">
      <c r="A148" s="23"/>
      <c r="B148" s="77" t="s">
        <v>127</v>
      </c>
      <c r="C148" s="75" t="s">
        <v>20</v>
      </c>
      <c r="D148" s="107"/>
      <c r="E148" s="108"/>
      <c r="F148" s="96">
        <f t="shared" ref="F148:F149" si="14">E148*D148</f>
        <v>0</v>
      </c>
    </row>
    <row r="149" spans="1:6" x14ac:dyDescent="0.3">
      <c r="A149" s="23"/>
      <c r="B149" s="77" t="s">
        <v>128</v>
      </c>
      <c r="C149" s="75" t="s">
        <v>65</v>
      </c>
      <c r="D149" s="107"/>
      <c r="E149" s="108"/>
      <c r="F149" s="96">
        <f t="shared" si="14"/>
        <v>0</v>
      </c>
    </row>
    <row r="150" spans="1:6" x14ac:dyDescent="0.3">
      <c r="A150" s="23"/>
      <c r="B150" s="78"/>
      <c r="C150" s="75"/>
      <c r="D150" s="107"/>
      <c r="E150" s="108"/>
      <c r="F150" s="73"/>
    </row>
    <row r="151" spans="1:6" x14ac:dyDescent="0.3">
      <c r="A151" s="23"/>
      <c r="B151" s="33" t="s">
        <v>131</v>
      </c>
      <c r="C151" s="34"/>
      <c r="D151" s="35"/>
      <c r="E151" s="36"/>
      <c r="F151" s="24">
        <f>SUM(F144:F150)</f>
        <v>0</v>
      </c>
    </row>
    <row r="152" spans="1:6" x14ac:dyDescent="0.3">
      <c r="A152" s="23"/>
      <c r="B152" s="78"/>
      <c r="C152" s="75"/>
      <c r="D152" s="107"/>
      <c r="E152" s="108"/>
      <c r="F152" s="73"/>
    </row>
    <row r="153" spans="1:6" x14ac:dyDescent="0.3">
      <c r="A153" s="54" t="s">
        <v>132</v>
      </c>
      <c r="B153" s="55" t="s">
        <v>133</v>
      </c>
      <c r="C153" s="56"/>
      <c r="D153" s="20"/>
      <c r="E153" s="16"/>
      <c r="F153" s="17"/>
    </row>
    <row r="154" spans="1:6" x14ac:dyDescent="0.3">
      <c r="A154" s="82"/>
      <c r="B154" s="83"/>
      <c r="C154" s="84"/>
      <c r="D154" s="85"/>
      <c r="E154" s="86"/>
      <c r="F154" s="87"/>
    </row>
    <row r="155" spans="1:6" x14ac:dyDescent="0.3">
      <c r="A155" s="28" t="s">
        <v>134</v>
      </c>
      <c r="B155" s="29" t="s">
        <v>135</v>
      </c>
      <c r="C155" s="79"/>
      <c r="D155" s="80"/>
      <c r="E155" s="81"/>
      <c r="F155" s="25"/>
    </row>
    <row r="156" spans="1:6" x14ac:dyDescent="0.3">
      <c r="A156" s="23"/>
      <c r="B156" s="78" t="s">
        <v>101</v>
      </c>
      <c r="C156" s="75" t="s">
        <v>34</v>
      </c>
      <c r="D156" s="111"/>
      <c r="E156" s="112"/>
      <c r="F156" s="96">
        <f t="shared" ref="F156:F158" si="15">E156*D156</f>
        <v>0</v>
      </c>
    </row>
    <row r="157" spans="1:6" x14ac:dyDescent="0.3">
      <c r="A157" s="23"/>
      <c r="B157" s="78" t="s">
        <v>136</v>
      </c>
      <c r="C157" s="75" t="s">
        <v>103</v>
      </c>
      <c r="D157" s="103"/>
      <c r="E157" s="104"/>
      <c r="F157" s="96">
        <f t="shared" si="15"/>
        <v>0</v>
      </c>
    </row>
    <row r="158" spans="1:6" x14ac:dyDescent="0.3">
      <c r="A158" s="23"/>
      <c r="B158" s="78" t="s">
        <v>137</v>
      </c>
      <c r="C158" s="75" t="s">
        <v>103</v>
      </c>
      <c r="D158" s="103"/>
      <c r="E158" s="104"/>
      <c r="F158" s="96">
        <f t="shared" si="15"/>
        <v>0</v>
      </c>
    </row>
    <row r="159" spans="1:6" x14ac:dyDescent="0.3">
      <c r="A159" s="23"/>
      <c r="B159" s="78"/>
      <c r="C159" s="75"/>
      <c r="D159" s="107"/>
      <c r="E159" s="108"/>
      <c r="F159" s="73"/>
    </row>
    <row r="160" spans="1:6" x14ac:dyDescent="0.3">
      <c r="A160" s="23"/>
      <c r="B160" s="33" t="s">
        <v>138</v>
      </c>
      <c r="C160" s="34"/>
      <c r="D160" s="35"/>
      <c r="E160" s="36"/>
      <c r="F160" s="24">
        <f>SUM(F156:F159)</f>
        <v>0</v>
      </c>
    </row>
    <row r="161" spans="1:6" x14ac:dyDescent="0.3">
      <c r="A161" s="23"/>
      <c r="B161" s="78"/>
      <c r="C161" s="75"/>
      <c r="D161" s="107"/>
      <c r="E161" s="108"/>
      <c r="F161" s="73"/>
    </row>
    <row r="162" spans="1:6" x14ac:dyDescent="0.3">
      <c r="A162" s="28" t="s">
        <v>139</v>
      </c>
      <c r="B162" s="29" t="s">
        <v>140</v>
      </c>
      <c r="C162" s="79"/>
      <c r="D162" s="80"/>
      <c r="E162" s="81"/>
      <c r="F162" s="25"/>
    </row>
    <row r="163" spans="1:6" x14ac:dyDescent="0.3">
      <c r="A163" s="23"/>
      <c r="B163" s="78" t="s">
        <v>101</v>
      </c>
      <c r="C163" s="75" t="s">
        <v>34</v>
      </c>
      <c r="D163" s="111"/>
      <c r="E163" s="112"/>
      <c r="F163" s="96">
        <f t="shared" ref="F163:F165" si="16">E163*D163</f>
        <v>0</v>
      </c>
    </row>
    <row r="164" spans="1:6" x14ac:dyDescent="0.3">
      <c r="A164" s="23"/>
      <c r="B164" s="78" t="s">
        <v>136</v>
      </c>
      <c r="C164" s="75" t="s">
        <v>103</v>
      </c>
      <c r="D164" s="103"/>
      <c r="E164" s="104"/>
      <c r="F164" s="96">
        <f t="shared" si="16"/>
        <v>0</v>
      </c>
    </row>
    <row r="165" spans="1:6" x14ac:dyDescent="0.3">
      <c r="A165" s="23"/>
      <c r="B165" s="78" t="s">
        <v>141</v>
      </c>
      <c r="C165" s="75" t="s">
        <v>103</v>
      </c>
      <c r="D165" s="103"/>
      <c r="E165" s="104"/>
      <c r="F165" s="96">
        <f t="shared" si="16"/>
        <v>0</v>
      </c>
    </row>
    <row r="166" spans="1:6" x14ac:dyDescent="0.3">
      <c r="A166" s="23"/>
      <c r="B166" s="78"/>
      <c r="C166" s="75"/>
      <c r="D166" s="107"/>
      <c r="E166" s="108"/>
      <c r="F166" s="73"/>
    </row>
    <row r="167" spans="1:6" x14ac:dyDescent="0.3">
      <c r="A167" s="23"/>
      <c r="B167" s="33" t="s">
        <v>142</v>
      </c>
      <c r="C167" s="34"/>
      <c r="D167" s="35"/>
      <c r="E167" s="36"/>
      <c r="F167" s="24">
        <f>SUM(F163:F166)</f>
        <v>0</v>
      </c>
    </row>
    <row r="168" spans="1:6" x14ac:dyDescent="0.3">
      <c r="A168" s="23"/>
      <c r="B168" s="78"/>
      <c r="C168" s="75"/>
      <c r="D168" s="107"/>
      <c r="E168" s="108"/>
      <c r="F168" s="73"/>
    </row>
    <row r="169" spans="1:6" x14ac:dyDescent="0.3">
      <c r="A169" s="28" t="s">
        <v>143</v>
      </c>
      <c r="B169" s="29" t="s">
        <v>144</v>
      </c>
      <c r="C169" s="79"/>
      <c r="D169" s="80"/>
      <c r="E169" s="81"/>
      <c r="F169" s="25"/>
    </row>
    <row r="170" spans="1:6" x14ac:dyDescent="0.3">
      <c r="A170" s="23"/>
      <c r="B170" s="78" t="s">
        <v>101</v>
      </c>
      <c r="C170" s="75" t="s">
        <v>34</v>
      </c>
      <c r="D170" s="111"/>
      <c r="E170" s="112"/>
      <c r="F170" s="96">
        <f t="shared" ref="F170:F175" si="17">E170*D170</f>
        <v>0</v>
      </c>
    </row>
    <row r="171" spans="1:6" x14ac:dyDescent="0.3">
      <c r="A171" s="23"/>
      <c r="B171" s="78" t="s">
        <v>145</v>
      </c>
      <c r="C171" s="75" t="s">
        <v>103</v>
      </c>
      <c r="D171" s="103"/>
      <c r="E171" s="104"/>
      <c r="F171" s="96">
        <f t="shared" si="17"/>
        <v>0</v>
      </c>
    </row>
    <row r="172" spans="1:6" x14ac:dyDescent="0.3">
      <c r="A172" s="23"/>
      <c r="B172" s="78" t="s">
        <v>146</v>
      </c>
      <c r="C172" s="75" t="s">
        <v>103</v>
      </c>
      <c r="D172" s="103"/>
      <c r="E172" s="104"/>
      <c r="F172" s="96">
        <f t="shared" si="17"/>
        <v>0</v>
      </c>
    </row>
    <row r="173" spans="1:6" x14ac:dyDescent="0.3">
      <c r="A173" s="23"/>
      <c r="B173" s="78" t="s">
        <v>147</v>
      </c>
      <c r="C173" s="75" t="s">
        <v>103</v>
      </c>
      <c r="D173" s="103"/>
      <c r="E173" s="104"/>
      <c r="F173" s="96">
        <f t="shared" si="17"/>
        <v>0</v>
      </c>
    </row>
    <row r="174" spans="1:6" x14ac:dyDescent="0.3">
      <c r="A174" s="23"/>
      <c r="B174" s="78" t="s">
        <v>148</v>
      </c>
      <c r="C174" s="75" t="s">
        <v>103</v>
      </c>
      <c r="D174" s="103"/>
      <c r="E174" s="104"/>
      <c r="F174" s="96">
        <f t="shared" si="17"/>
        <v>0</v>
      </c>
    </row>
    <row r="175" spans="1:6" x14ac:dyDescent="0.3">
      <c r="A175" s="23"/>
      <c r="B175" s="78" t="s">
        <v>149</v>
      </c>
      <c r="C175" s="75" t="s">
        <v>48</v>
      </c>
      <c r="D175" s="46"/>
      <c r="E175" s="108"/>
      <c r="F175" s="96">
        <f t="shared" si="17"/>
        <v>0</v>
      </c>
    </row>
    <row r="176" spans="1:6" x14ac:dyDescent="0.3">
      <c r="A176" s="23"/>
      <c r="B176" s="78" t="s">
        <v>150</v>
      </c>
      <c r="C176" s="75" t="s">
        <v>48</v>
      </c>
      <c r="D176" s="46"/>
      <c r="E176" s="108"/>
      <c r="F176" s="96">
        <f t="shared" ref="F176" si="18">E176*D176</f>
        <v>0</v>
      </c>
    </row>
    <row r="177" spans="1:7" x14ac:dyDescent="0.3">
      <c r="A177" s="23"/>
      <c r="B177" s="78" t="s">
        <v>151</v>
      </c>
      <c r="C177" s="75" t="s">
        <v>48</v>
      </c>
      <c r="D177" s="46"/>
      <c r="E177" s="108"/>
      <c r="F177" s="96">
        <f t="shared" ref="F177" si="19">E177*D177</f>
        <v>0</v>
      </c>
    </row>
    <row r="178" spans="1:7" x14ac:dyDescent="0.3">
      <c r="A178" s="23"/>
      <c r="B178" s="78"/>
      <c r="C178" s="75"/>
      <c r="D178" s="107"/>
      <c r="E178" s="108"/>
      <c r="F178" s="96"/>
    </row>
    <row r="179" spans="1:7" x14ac:dyDescent="0.3">
      <c r="A179" s="23"/>
      <c r="B179" s="33" t="s">
        <v>152</v>
      </c>
      <c r="C179" s="34"/>
      <c r="D179" s="35"/>
      <c r="E179" s="36"/>
      <c r="F179" s="24">
        <f>SUM(F170:F178)</f>
        <v>0</v>
      </c>
      <c r="G179" s="58"/>
    </row>
    <row r="180" spans="1:7" x14ac:dyDescent="0.3">
      <c r="A180" s="23"/>
      <c r="B180" s="78"/>
      <c r="C180" s="75"/>
      <c r="D180" s="107"/>
      <c r="E180" s="108"/>
      <c r="F180" s="73"/>
    </row>
    <row r="181" spans="1:7" x14ac:dyDescent="0.3">
      <c r="A181" s="28" t="s">
        <v>153</v>
      </c>
      <c r="B181" s="29" t="s">
        <v>154</v>
      </c>
      <c r="C181" s="79"/>
      <c r="D181" s="80"/>
      <c r="E181" s="81"/>
      <c r="F181" s="25"/>
    </row>
    <row r="182" spans="1:7" x14ac:dyDescent="0.3">
      <c r="A182" s="23"/>
      <c r="B182" s="78" t="s">
        <v>101</v>
      </c>
      <c r="C182" s="75" t="s">
        <v>34</v>
      </c>
      <c r="D182" s="111"/>
      <c r="E182" s="112"/>
      <c r="F182" s="96">
        <f t="shared" ref="F182:F186" si="20">E182*D182</f>
        <v>0</v>
      </c>
    </row>
    <row r="183" spans="1:7" x14ac:dyDescent="0.3">
      <c r="A183" s="23"/>
      <c r="B183" s="78" t="s">
        <v>145</v>
      </c>
      <c r="C183" s="75" t="s">
        <v>103</v>
      </c>
      <c r="D183" s="103"/>
      <c r="E183" s="104"/>
      <c r="F183" s="96">
        <f t="shared" si="20"/>
        <v>0</v>
      </c>
    </row>
    <row r="184" spans="1:7" x14ac:dyDescent="0.3">
      <c r="A184" s="23"/>
      <c r="B184" s="78" t="s">
        <v>146</v>
      </c>
      <c r="C184" s="75" t="s">
        <v>103</v>
      </c>
      <c r="D184" s="103"/>
      <c r="E184" s="104"/>
      <c r="F184" s="96">
        <f t="shared" si="20"/>
        <v>0</v>
      </c>
    </row>
    <row r="185" spans="1:7" x14ac:dyDescent="0.3">
      <c r="A185" s="23"/>
      <c r="B185" s="78" t="s">
        <v>147</v>
      </c>
      <c r="C185" s="75" t="s">
        <v>103</v>
      </c>
      <c r="D185" s="103"/>
      <c r="E185" s="104"/>
      <c r="F185" s="96">
        <f t="shared" si="20"/>
        <v>0</v>
      </c>
    </row>
    <row r="186" spans="1:7" x14ac:dyDescent="0.3">
      <c r="A186" s="23"/>
      <c r="B186" s="78" t="s">
        <v>155</v>
      </c>
      <c r="C186" s="75" t="s">
        <v>103</v>
      </c>
      <c r="D186" s="103"/>
      <c r="E186" s="104"/>
      <c r="F186" s="96">
        <f t="shared" si="20"/>
        <v>0</v>
      </c>
    </row>
    <row r="187" spans="1:7" x14ac:dyDescent="0.3">
      <c r="A187" s="23"/>
      <c r="B187" s="78"/>
      <c r="C187" s="75"/>
      <c r="D187" s="107"/>
      <c r="E187" s="108"/>
      <c r="F187" s="96"/>
    </row>
    <row r="188" spans="1:7" x14ac:dyDescent="0.3">
      <c r="A188" s="23"/>
      <c r="B188" s="33" t="s">
        <v>156</v>
      </c>
      <c r="C188" s="34"/>
      <c r="D188" s="35"/>
      <c r="E188" s="36"/>
      <c r="F188" s="24">
        <f>SUM(F182:F187)</f>
        <v>0</v>
      </c>
    </row>
    <row r="189" spans="1:7" x14ac:dyDescent="0.3">
      <c r="A189" s="23"/>
      <c r="B189" s="78"/>
      <c r="C189" s="75"/>
      <c r="D189" s="107"/>
      <c r="E189" s="108"/>
      <c r="F189" s="73"/>
    </row>
    <row r="190" spans="1:7" x14ac:dyDescent="0.3">
      <c r="A190" s="28" t="s">
        <v>157</v>
      </c>
      <c r="B190" s="29" t="s">
        <v>158</v>
      </c>
      <c r="C190" s="79"/>
      <c r="D190" s="80"/>
      <c r="E190" s="81"/>
      <c r="F190" s="25"/>
    </row>
    <row r="191" spans="1:7" x14ac:dyDescent="0.3">
      <c r="A191" s="23"/>
      <c r="B191" s="78" t="s">
        <v>101</v>
      </c>
      <c r="C191" s="75" t="s">
        <v>34</v>
      </c>
      <c r="D191" s="111"/>
      <c r="E191" s="112"/>
      <c r="F191" s="96">
        <f t="shared" ref="F191:F194" si="21">E191*D191</f>
        <v>0</v>
      </c>
    </row>
    <row r="192" spans="1:7" x14ac:dyDescent="0.3">
      <c r="A192" s="23"/>
      <c r="B192" s="78" t="s">
        <v>159</v>
      </c>
      <c r="C192" s="75" t="s">
        <v>34</v>
      </c>
      <c r="D192" s="103"/>
      <c r="E192" s="104"/>
      <c r="F192" s="96">
        <f t="shared" si="21"/>
        <v>0</v>
      </c>
    </row>
    <row r="193" spans="1:7" x14ac:dyDescent="0.3">
      <c r="A193" s="23"/>
      <c r="B193" s="78" t="s">
        <v>160</v>
      </c>
      <c r="C193" s="75" t="s">
        <v>34</v>
      </c>
      <c r="D193" s="103"/>
      <c r="E193" s="104"/>
      <c r="F193" s="96">
        <f t="shared" si="21"/>
        <v>0</v>
      </c>
    </row>
    <row r="194" spans="1:7" x14ac:dyDescent="0.3">
      <c r="A194" s="23"/>
      <c r="B194" s="78" t="s">
        <v>161</v>
      </c>
      <c r="C194" s="75" t="s">
        <v>34</v>
      </c>
      <c r="D194" s="103"/>
      <c r="E194" s="104"/>
      <c r="F194" s="96">
        <f t="shared" si="21"/>
        <v>0</v>
      </c>
    </row>
    <row r="195" spans="1:7" x14ac:dyDescent="0.3">
      <c r="A195" s="23"/>
      <c r="B195" s="78"/>
      <c r="C195" s="75"/>
      <c r="D195" s="107"/>
      <c r="E195" s="108"/>
      <c r="F195" s="96"/>
    </row>
    <row r="196" spans="1:7" x14ac:dyDescent="0.3">
      <c r="A196" s="23"/>
      <c r="B196" s="33" t="s">
        <v>162</v>
      </c>
      <c r="C196" s="34"/>
      <c r="D196" s="35"/>
      <c r="E196" s="36"/>
      <c r="F196" s="24">
        <f>SUM(F191:F195)</f>
        <v>0</v>
      </c>
      <c r="G196" s="58"/>
    </row>
    <row r="197" spans="1:7" x14ac:dyDescent="0.3">
      <c r="A197" s="23"/>
      <c r="B197" s="78"/>
      <c r="C197" s="75"/>
      <c r="D197" s="107"/>
      <c r="E197" s="108"/>
      <c r="F197" s="73"/>
    </row>
    <row r="198" spans="1:7" x14ac:dyDescent="0.3">
      <c r="A198" s="28" t="s">
        <v>163</v>
      </c>
      <c r="B198" s="29" t="s">
        <v>164</v>
      </c>
      <c r="C198" s="79"/>
      <c r="D198" s="80"/>
      <c r="E198" s="81"/>
      <c r="F198" s="25"/>
    </row>
    <row r="199" spans="1:7" x14ac:dyDescent="0.3">
      <c r="A199" s="23" t="s">
        <v>165</v>
      </c>
      <c r="B199" s="78" t="s">
        <v>166</v>
      </c>
      <c r="C199" s="75"/>
      <c r="D199" s="107"/>
      <c r="E199" s="108"/>
      <c r="F199" s="96"/>
    </row>
    <row r="200" spans="1:7" x14ac:dyDescent="0.3">
      <c r="A200" s="23"/>
      <c r="B200" s="77" t="s">
        <v>167</v>
      </c>
      <c r="C200" s="75" t="s">
        <v>103</v>
      </c>
      <c r="D200" s="115"/>
      <c r="E200" s="116"/>
      <c r="F200" s="96">
        <f t="shared" ref="F200:F201" si="22">E200*D200</f>
        <v>0</v>
      </c>
    </row>
    <row r="201" spans="1:7" x14ac:dyDescent="0.3">
      <c r="A201" s="23"/>
      <c r="B201" s="77" t="s">
        <v>168</v>
      </c>
      <c r="C201" s="75" t="s">
        <v>103</v>
      </c>
      <c r="D201" s="115"/>
      <c r="E201" s="116"/>
      <c r="F201" s="96">
        <f t="shared" si="22"/>
        <v>0</v>
      </c>
    </row>
    <row r="202" spans="1:7" x14ac:dyDescent="0.3">
      <c r="A202" s="23"/>
      <c r="B202" s="78"/>
      <c r="C202" s="75"/>
      <c r="D202" s="107"/>
      <c r="E202" s="108"/>
      <c r="F202" s="96"/>
    </row>
    <row r="203" spans="1:7" x14ac:dyDescent="0.3">
      <c r="A203" s="23" t="s">
        <v>169</v>
      </c>
      <c r="B203" s="78" t="s">
        <v>170</v>
      </c>
      <c r="C203" s="75" t="s">
        <v>20</v>
      </c>
      <c r="D203" s="107"/>
      <c r="E203" s="108"/>
      <c r="F203" s="96">
        <f t="shared" ref="F203:F205" si="23">E203*D203</f>
        <v>0</v>
      </c>
    </row>
    <row r="204" spans="1:7" x14ac:dyDescent="0.3">
      <c r="A204" s="23"/>
      <c r="B204" s="78"/>
      <c r="C204" s="75"/>
      <c r="D204" s="107"/>
      <c r="E204" s="108"/>
      <c r="F204" s="96"/>
    </row>
    <row r="205" spans="1:7" x14ac:dyDescent="0.3">
      <c r="A205" s="23" t="s">
        <v>171</v>
      </c>
      <c r="B205" s="78" t="s">
        <v>172</v>
      </c>
      <c r="C205" s="75" t="s">
        <v>20</v>
      </c>
      <c r="D205" s="107"/>
      <c r="E205" s="108"/>
      <c r="F205" s="96">
        <f t="shared" si="23"/>
        <v>0</v>
      </c>
    </row>
    <row r="206" spans="1:7" x14ac:dyDescent="0.3">
      <c r="A206" s="23"/>
      <c r="B206" s="78"/>
      <c r="C206" s="75"/>
      <c r="D206" s="107"/>
      <c r="E206" s="108"/>
      <c r="F206" s="73"/>
    </row>
    <row r="207" spans="1:7" x14ac:dyDescent="0.3">
      <c r="A207" s="23"/>
      <c r="B207" s="33" t="s">
        <v>173</v>
      </c>
      <c r="C207" s="34"/>
      <c r="D207" s="35"/>
      <c r="E207" s="36"/>
      <c r="F207" s="24">
        <f>SUM(F199:F206)</f>
        <v>0</v>
      </c>
    </row>
    <row r="208" spans="1:7" x14ac:dyDescent="0.3">
      <c r="A208" s="23"/>
      <c r="B208" s="78"/>
      <c r="C208" s="75"/>
      <c r="D208" s="107"/>
      <c r="E208" s="108"/>
      <c r="F208" s="73"/>
    </row>
    <row r="209" spans="1:8" x14ac:dyDescent="0.3">
      <c r="A209" s="28" t="s">
        <v>174</v>
      </c>
      <c r="B209" s="29" t="s">
        <v>175</v>
      </c>
      <c r="C209" s="79"/>
      <c r="D209" s="80"/>
      <c r="E209" s="81"/>
      <c r="F209" s="25"/>
    </row>
    <row r="210" spans="1:8" x14ac:dyDescent="0.3">
      <c r="A210" s="23"/>
      <c r="B210" s="78" t="s">
        <v>176</v>
      </c>
      <c r="C210" s="75" t="s">
        <v>48</v>
      </c>
      <c r="D210" s="107"/>
      <c r="E210" s="108"/>
      <c r="F210" s="96">
        <f t="shared" ref="F210:F211" si="24">E210*D210</f>
        <v>0</v>
      </c>
    </row>
    <row r="211" spans="1:8" x14ac:dyDescent="0.3">
      <c r="A211" s="23"/>
      <c r="B211" s="78" t="s">
        <v>177</v>
      </c>
      <c r="C211" s="75" t="s">
        <v>65</v>
      </c>
      <c r="D211" s="107"/>
      <c r="E211" s="108"/>
      <c r="F211" s="96">
        <f t="shared" si="24"/>
        <v>0</v>
      </c>
    </row>
    <row r="212" spans="1:8" x14ac:dyDescent="0.3">
      <c r="A212" s="23"/>
      <c r="B212" s="78"/>
      <c r="C212" s="75"/>
      <c r="D212" s="107"/>
      <c r="E212" s="108"/>
      <c r="F212" s="96"/>
    </row>
    <row r="213" spans="1:8" x14ac:dyDescent="0.3">
      <c r="A213" s="23"/>
      <c r="B213" s="33" t="s">
        <v>173</v>
      </c>
      <c r="C213" s="34"/>
      <c r="D213" s="35"/>
      <c r="E213" s="36"/>
      <c r="F213" s="24">
        <f>SUM(F210:F212)</f>
        <v>0</v>
      </c>
    </row>
    <row r="214" spans="1:8" ht="15" thickBot="1" x14ac:dyDescent="0.35">
      <c r="A214" s="23"/>
      <c r="B214" s="78"/>
      <c r="C214" s="75"/>
      <c r="D214" s="107"/>
      <c r="E214" s="108"/>
      <c r="F214" s="73"/>
    </row>
    <row r="215" spans="1:8" ht="15.6" x14ac:dyDescent="0.3">
      <c r="A215" s="113"/>
      <c r="B215" s="88" t="s">
        <v>178</v>
      </c>
      <c r="C215" s="37"/>
      <c r="D215" s="38"/>
      <c r="E215" s="89"/>
      <c r="F215" s="39">
        <f>F207+F196+F179+F160+F151+F141+F131+F124+F109+F100+F93+F86+F71+F51+F36+F24+F167+F188+F213</f>
        <v>0</v>
      </c>
      <c r="H215" s="100"/>
    </row>
    <row r="216" spans="1:8" ht="15.6" x14ac:dyDescent="0.3">
      <c r="A216" s="113"/>
      <c r="B216" s="42" t="s">
        <v>179</v>
      </c>
      <c r="C216" s="90"/>
      <c r="D216" s="91"/>
      <c r="E216" s="92"/>
      <c r="F216" s="93">
        <f>F215*0.2</f>
        <v>0</v>
      </c>
    </row>
    <row r="217" spans="1:8" ht="16.2" thickBot="1" x14ac:dyDescent="0.35">
      <c r="A217" s="114"/>
      <c r="B217" s="43" t="s">
        <v>180</v>
      </c>
      <c r="C217" s="44"/>
      <c r="D217" s="40"/>
      <c r="E217" s="41"/>
      <c r="F217" s="45">
        <f>F216+F215</f>
        <v>0</v>
      </c>
    </row>
    <row r="218" spans="1:8" x14ac:dyDescent="0.3">
      <c r="A218" s="48"/>
      <c r="B218" s="49"/>
      <c r="C218" s="50"/>
      <c r="D218" s="51"/>
      <c r="E218" s="52"/>
      <c r="F218" s="53"/>
    </row>
    <row r="219" spans="1:8" ht="15.6" x14ac:dyDescent="0.3">
      <c r="A219" s="101"/>
      <c r="B219" s="102" t="s">
        <v>181</v>
      </c>
      <c r="C219" s="19"/>
      <c r="D219" s="20"/>
      <c r="E219" s="21"/>
      <c r="F219" s="57"/>
    </row>
    <row r="220" spans="1:8" ht="15.6" x14ac:dyDescent="0.3">
      <c r="A220" s="101"/>
      <c r="B220" s="102"/>
      <c r="C220" s="19"/>
      <c r="D220" s="20"/>
      <c r="E220" s="21"/>
      <c r="F220" s="57"/>
    </row>
    <row r="221" spans="1:8" x14ac:dyDescent="0.3">
      <c r="A221" s="54" t="s">
        <v>15</v>
      </c>
      <c r="B221" s="55" t="s">
        <v>182</v>
      </c>
      <c r="C221" s="56"/>
      <c r="D221" s="20"/>
      <c r="E221" s="16"/>
      <c r="F221" s="17"/>
    </row>
    <row r="222" spans="1:8" x14ac:dyDescent="0.3">
      <c r="A222" s="23"/>
      <c r="B222" s="27"/>
      <c r="C222" s="19"/>
      <c r="D222" s="20"/>
      <c r="E222" s="21"/>
      <c r="F222" s="57"/>
    </row>
    <row r="223" spans="1:8" x14ac:dyDescent="0.3">
      <c r="A223" s="28" t="s">
        <v>17</v>
      </c>
      <c r="B223" s="29" t="s">
        <v>18</v>
      </c>
      <c r="C223" s="30"/>
      <c r="D223" s="31"/>
      <c r="E223" s="32"/>
      <c r="F223" s="25"/>
    </row>
    <row r="224" spans="1:8" x14ac:dyDescent="0.3">
      <c r="A224" s="23"/>
      <c r="B224" s="18" t="s">
        <v>19</v>
      </c>
      <c r="C224" s="19" t="s">
        <v>20</v>
      </c>
      <c r="D224" s="20"/>
      <c r="E224" s="72"/>
      <c r="F224" s="96">
        <f t="shared" ref="F224:F233" si="25">E224*D224</f>
        <v>0</v>
      </c>
      <c r="H224" s="64"/>
    </row>
    <row r="225" spans="1:8" x14ac:dyDescent="0.3">
      <c r="A225" s="23"/>
      <c r="B225" s="18" t="s">
        <v>21</v>
      </c>
      <c r="C225" s="19" t="s">
        <v>20</v>
      </c>
      <c r="D225" s="20"/>
      <c r="E225" s="72"/>
      <c r="F225" s="96">
        <f t="shared" si="25"/>
        <v>0</v>
      </c>
      <c r="H225" s="64"/>
    </row>
    <row r="226" spans="1:8" x14ac:dyDescent="0.3">
      <c r="A226" s="23"/>
      <c r="B226" s="18" t="s">
        <v>22</v>
      </c>
      <c r="C226" s="19" t="s">
        <v>20</v>
      </c>
      <c r="D226" s="20"/>
      <c r="E226" s="72"/>
      <c r="F226" s="96">
        <f t="shared" si="25"/>
        <v>0</v>
      </c>
      <c r="H226" s="98"/>
    </row>
    <row r="227" spans="1:8" x14ac:dyDescent="0.3">
      <c r="A227" s="23"/>
      <c r="B227" s="18" t="s">
        <v>23</v>
      </c>
      <c r="C227" s="19" t="s">
        <v>20</v>
      </c>
      <c r="D227" s="20"/>
      <c r="E227" s="72"/>
      <c r="F227" s="96">
        <f t="shared" si="25"/>
        <v>0</v>
      </c>
    </row>
    <row r="228" spans="1:8" x14ac:dyDescent="0.3">
      <c r="A228" s="23"/>
      <c r="B228" s="18" t="s">
        <v>24</v>
      </c>
      <c r="C228" s="19" t="s">
        <v>20</v>
      </c>
      <c r="D228" s="20"/>
      <c r="E228" s="72"/>
      <c r="F228" s="96">
        <f t="shared" si="25"/>
        <v>0</v>
      </c>
    </row>
    <row r="229" spans="1:8" x14ac:dyDescent="0.3">
      <c r="A229" s="23"/>
      <c r="B229" s="18" t="s">
        <v>25</v>
      </c>
      <c r="C229" s="19" t="s">
        <v>20</v>
      </c>
      <c r="D229" s="20"/>
      <c r="E229" s="72"/>
      <c r="F229" s="96">
        <f t="shared" si="25"/>
        <v>0</v>
      </c>
    </row>
    <row r="230" spans="1:8" x14ac:dyDescent="0.3">
      <c r="A230" s="23"/>
      <c r="B230" s="18" t="s">
        <v>26</v>
      </c>
      <c r="C230" s="19" t="s">
        <v>20</v>
      </c>
      <c r="D230" s="20"/>
      <c r="E230" s="72"/>
      <c r="F230" s="96">
        <f t="shared" si="25"/>
        <v>0</v>
      </c>
    </row>
    <row r="231" spans="1:8" x14ac:dyDescent="0.3">
      <c r="A231" s="23"/>
      <c r="B231" s="18" t="s">
        <v>27</v>
      </c>
      <c r="C231" s="19" t="s">
        <v>20</v>
      </c>
      <c r="D231" s="20"/>
      <c r="E231" s="72"/>
      <c r="F231" s="96">
        <f t="shared" si="25"/>
        <v>0</v>
      </c>
    </row>
    <row r="232" spans="1:8" x14ac:dyDescent="0.3">
      <c r="A232" s="23"/>
      <c r="B232" s="18" t="s">
        <v>28</v>
      </c>
      <c r="C232" s="19" t="s">
        <v>20</v>
      </c>
      <c r="D232" s="20"/>
      <c r="E232" s="72"/>
      <c r="F232" s="96">
        <f t="shared" si="25"/>
        <v>0</v>
      </c>
    </row>
    <row r="233" spans="1:8" x14ac:dyDescent="0.3">
      <c r="A233" s="23"/>
      <c r="B233" s="18" t="s">
        <v>29</v>
      </c>
      <c r="C233" s="19" t="s">
        <v>20</v>
      </c>
      <c r="D233" s="20"/>
      <c r="E233" s="72"/>
      <c r="F233" s="96">
        <f t="shared" si="25"/>
        <v>0</v>
      </c>
    </row>
    <row r="234" spans="1:8" x14ac:dyDescent="0.3">
      <c r="A234" s="23"/>
      <c r="B234" s="27"/>
      <c r="C234" s="19"/>
      <c r="D234" s="20"/>
      <c r="E234" s="21"/>
      <c r="F234" s="22"/>
    </row>
    <row r="235" spans="1:8" x14ac:dyDescent="0.3">
      <c r="A235" s="23"/>
      <c r="B235" s="33" t="s">
        <v>183</v>
      </c>
      <c r="C235" s="34"/>
      <c r="D235" s="35"/>
      <c r="E235" s="36"/>
      <c r="F235" s="24">
        <f>SUM(F224:F233)</f>
        <v>0</v>
      </c>
    </row>
    <row r="236" spans="1:8" x14ac:dyDescent="0.3">
      <c r="A236" s="23"/>
      <c r="B236" s="27"/>
      <c r="C236" s="19"/>
      <c r="D236" s="20"/>
      <c r="E236" s="21"/>
      <c r="F236" s="22"/>
    </row>
    <row r="237" spans="1:8" x14ac:dyDescent="0.3">
      <c r="A237" s="28" t="s">
        <v>31</v>
      </c>
      <c r="B237" s="29" t="s">
        <v>32</v>
      </c>
      <c r="C237" s="30"/>
      <c r="D237" s="31"/>
      <c r="E237" s="32"/>
      <c r="F237" s="25"/>
      <c r="H237" s="64"/>
    </row>
    <row r="238" spans="1:8" x14ac:dyDescent="0.3">
      <c r="A238" s="23"/>
      <c r="B238" s="74" t="s">
        <v>33</v>
      </c>
      <c r="C238" s="75" t="s">
        <v>34</v>
      </c>
      <c r="D238" s="76"/>
      <c r="E238" s="108"/>
      <c r="F238" s="96">
        <f t="shared" ref="F238:F243" si="26">E238*D238</f>
        <v>0</v>
      </c>
      <c r="H238" s="110"/>
    </row>
    <row r="239" spans="1:8" x14ac:dyDescent="0.3">
      <c r="A239" s="23"/>
      <c r="B239" s="74" t="s">
        <v>35</v>
      </c>
      <c r="C239" s="75" t="s">
        <v>34</v>
      </c>
      <c r="D239" s="76"/>
      <c r="E239" s="108"/>
      <c r="F239" s="96">
        <f t="shared" si="26"/>
        <v>0</v>
      </c>
      <c r="H239" s="110"/>
    </row>
    <row r="240" spans="1:8" x14ac:dyDescent="0.3">
      <c r="A240" s="23"/>
      <c r="B240" s="74" t="s">
        <v>36</v>
      </c>
      <c r="C240" s="75" t="s">
        <v>34</v>
      </c>
      <c r="D240" s="76"/>
      <c r="E240" s="108"/>
      <c r="F240" s="96">
        <f t="shared" si="26"/>
        <v>0</v>
      </c>
      <c r="H240" s="110"/>
    </row>
    <row r="241" spans="1:8" x14ac:dyDescent="0.3">
      <c r="A241" s="23"/>
      <c r="B241" s="74" t="s">
        <v>37</v>
      </c>
      <c r="C241" s="75" t="s">
        <v>34</v>
      </c>
      <c r="D241" s="76"/>
      <c r="E241" s="108"/>
      <c r="F241" s="96">
        <f t="shared" si="26"/>
        <v>0</v>
      </c>
      <c r="H241" s="63"/>
    </row>
    <row r="242" spans="1:8" x14ac:dyDescent="0.3">
      <c r="A242" s="23"/>
      <c r="B242" s="74" t="s">
        <v>38</v>
      </c>
      <c r="C242" s="75" t="s">
        <v>34</v>
      </c>
      <c r="D242" s="76"/>
      <c r="E242" s="72"/>
      <c r="F242" s="96">
        <f t="shared" si="26"/>
        <v>0</v>
      </c>
      <c r="H242" s="63"/>
    </row>
    <row r="243" spans="1:8" x14ac:dyDescent="0.3">
      <c r="A243" s="23"/>
      <c r="B243" s="74" t="s">
        <v>39</v>
      </c>
      <c r="C243" s="75" t="s">
        <v>34</v>
      </c>
      <c r="D243" s="76"/>
      <c r="E243" s="72"/>
      <c r="F243" s="96">
        <f t="shared" si="26"/>
        <v>0</v>
      </c>
      <c r="H243" s="63"/>
    </row>
    <row r="244" spans="1:8" x14ac:dyDescent="0.3">
      <c r="A244" s="23"/>
      <c r="B244" s="74" t="s">
        <v>40</v>
      </c>
      <c r="C244" s="75" t="s">
        <v>34</v>
      </c>
      <c r="D244" s="76"/>
      <c r="E244" s="108"/>
      <c r="F244" s="96">
        <f>E244*D244</f>
        <v>0</v>
      </c>
    </row>
    <row r="245" spans="1:8" x14ac:dyDescent="0.3">
      <c r="A245" s="23"/>
      <c r="B245" s="26" t="s">
        <v>41</v>
      </c>
      <c r="C245" s="75" t="s">
        <v>20</v>
      </c>
      <c r="D245" s="20"/>
      <c r="E245" s="21"/>
      <c r="F245" s="96">
        <f>E245*D245</f>
        <v>0</v>
      </c>
    </row>
    <row r="246" spans="1:8" x14ac:dyDescent="0.3">
      <c r="A246" s="23"/>
      <c r="B246" s="27"/>
      <c r="C246" s="75"/>
      <c r="D246" s="20"/>
      <c r="E246" s="21"/>
      <c r="F246" s="22"/>
    </row>
    <row r="247" spans="1:8" x14ac:dyDescent="0.3">
      <c r="A247" s="23"/>
      <c r="B247" s="33" t="s">
        <v>183</v>
      </c>
      <c r="C247" s="34"/>
      <c r="D247" s="35"/>
      <c r="E247" s="36"/>
      <c r="F247" s="24">
        <f>SUM(F238:F245)</f>
        <v>0</v>
      </c>
    </row>
    <row r="248" spans="1:8" x14ac:dyDescent="0.3">
      <c r="A248" s="23"/>
      <c r="B248" s="77"/>
      <c r="C248" s="75"/>
      <c r="D248" s="107"/>
      <c r="E248" s="108"/>
      <c r="F248" s="73"/>
    </row>
    <row r="249" spans="1:8" x14ac:dyDescent="0.3">
      <c r="A249" s="54" t="s">
        <v>43</v>
      </c>
      <c r="B249" s="55" t="s">
        <v>184</v>
      </c>
      <c r="C249" s="56"/>
      <c r="D249" s="20"/>
      <c r="E249" s="16"/>
      <c r="F249" s="17"/>
    </row>
    <row r="250" spans="1:8" x14ac:dyDescent="0.3">
      <c r="A250" s="23"/>
      <c r="B250" s="77"/>
      <c r="C250" s="75"/>
      <c r="D250" s="107"/>
      <c r="E250" s="108"/>
      <c r="F250" s="73"/>
    </row>
    <row r="251" spans="1:8" x14ac:dyDescent="0.3">
      <c r="A251" s="28"/>
      <c r="B251" s="29" t="s">
        <v>45</v>
      </c>
      <c r="C251" s="30"/>
      <c r="D251" s="31"/>
      <c r="E251" s="32"/>
      <c r="F251" s="25"/>
    </row>
    <row r="252" spans="1:8" x14ac:dyDescent="0.3">
      <c r="A252" s="23"/>
      <c r="B252" s="78" t="s">
        <v>46</v>
      </c>
      <c r="C252" s="75" t="s">
        <v>20</v>
      </c>
      <c r="D252" s="107"/>
      <c r="E252" s="108"/>
      <c r="F252" s="96">
        <f t="shared" ref="F252:F259" si="27">E252*D252</f>
        <v>0</v>
      </c>
    </row>
    <row r="253" spans="1:8" x14ac:dyDescent="0.3">
      <c r="A253" s="23"/>
      <c r="B253" s="78" t="s">
        <v>47</v>
      </c>
      <c r="C253" s="75" t="s">
        <v>48</v>
      </c>
      <c r="D253" s="107"/>
      <c r="E253" s="108"/>
      <c r="F253" s="96">
        <f t="shared" si="27"/>
        <v>0</v>
      </c>
    </row>
    <row r="254" spans="1:8" x14ac:dyDescent="0.3">
      <c r="A254" s="23"/>
      <c r="B254" s="78" t="s">
        <v>49</v>
      </c>
      <c r="C254" s="75" t="s">
        <v>34</v>
      </c>
      <c r="D254" s="107"/>
      <c r="E254" s="108"/>
      <c r="F254" s="96">
        <f t="shared" si="27"/>
        <v>0</v>
      </c>
    </row>
    <row r="255" spans="1:8" x14ac:dyDescent="0.3">
      <c r="A255" s="23"/>
      <c r="B255" s="78" t="s">
        <v>50</v>
      </c>
      <c r="C255" s="75" t="s">
        <v>48</v>
      </c>
      <c r="D255" s="107"/>
      <c r="E255" s="108"/>
      <c r="F255" s="96">
        <f t="shared" si="27"/>
        <v>0</v>
      </c>
    </row>
    <row r="256" spans="1:8" x14ac:dyDescent="0.3">
      <c r="A256" s="23"/>
      <c r="B256" s="78" t="s">
        <v>51</v>
      </c>
      <c r="C256" s="75" t="s">
        <v>20</v>
      </c>
      <c r="D256" s="107"/>
      <c r="E256" s="108"/>
      <c r="F256" s="96">
        <f t="shared" si="27"/>
        <v>0</v>
      </c>
    </row>
    <row r="257" spans="1:6" x14ac:dyDescent="0.3">
      <c r="A257" s="23"/>
      <c r="B257" s="78" t="s">
        <v>52</v>
      </c>
      <c r="C257" s="75" t="s">
        <v>20</v>
      </c>
      <c r="D257" s="107"/>
      <c r="E257" s="108"/>
      <c r="F257" s="96">
        <f t="shared" si="27"/>
        <v>0</v>
      </c>
    </row>
    <row r="258" spans="1:6" x14ac:dyDescent="0.3">
      <c r="A258" s="23"/>
      <c r="B258" s="78" t="s">
        <v>53</v>
      </c>
      <c r="C258" s="75" t="s">
        <v>20</v>
      </c>
      <c r="D258" s="107"/>
      <c r="E258" s="108"/>
      <c r="F258" s="96">
        <f t="shared" si="27"/>
        <v>0</v>
      </c>
    </row>
    <row r="259" spans="1:6" x14ac:dyDescent="0.3">
      <c r="A259" s="23"/>
      <c r="B259" s="78" t="s">
        <v>54</v>
      </c>
      <c r="C259" s="75" t="s">
        <v>20</v>
      </c>
      <c r="D259" s="107"/>
      <c r="E259" s="108"/>
      <c r="F259" s="96">
        <f t="shared" si="27"/>
        <v>0</v>
      </c>
    </row>
    <row r="260" spans="1:6" x14ac:dyDescent="0.3">
      <c r="A260" s="23"/>
      <c r="B260" s="78" t="s">
        <v>55</v>
      </c>
      <c r="C260" s="75" t="s">
        <v>20</v>
      </c>
      <c r="D260" s="107"/>
      <c r="E260" s="108"/>
      <c r="F260" s="96">
        <f t="shared" ref="F260" si="28">E260*D260</f>
        <v>0</v>
      </c>
    </row>
    <row r="261" spans="1:6" x14ac:dyDescent="0.3">
      <c r="A261" s="23"/>
      <c r="B261" s="78"/>
      <c r="C261" s="75"/>
      <c r="D261" s="107"/>
      <c r="E261" s="108"/>
      <c r="F261" s="73"/>
    </row>
    <row r="262" spans="1:6" x14ac:dyDescent="0.3">
      <c r="A262" s="23"/>
      <c r="B262" s="33" t="s">
        <v>183</v>
      </c>
      <c r="C262" s="34"/>
      <c r="D262" s="35"/>
      <c r="E262" s="36"/>
      <c r="F262" s="24">
        <f>SUM(F252:F260)</f>
        <v>0</v>
      </c>
    </row>
    <row r="263" spans="1:6" x14ac:dyDescent="0.3">
      <c r="A263" s="23"/>
      <c r="B263" s="78"/>
      <c r="C263" s="75"/>
      <c r="D263" s="107"/>
      <c r="E263" s="108"/>
      <c r="F263" s="73"/>
    </row>
    <row r="264" spans="1:6" x14ac:dyDescent="0.3">
      <c r="A264" s="28" t="s">
        <v>85</v>
      </c>
      <c r="B264" s="29" t="s">
        <v>86</v>
      </c>
      <c r="C264" s="79"/>
      <c r="D264" s="80"/>
      <c r="E264" s="81"/>
      <c r="F264" s="25"/>
    </row>
    <row r="265" spans="1:6" x14ac:dyDescent="0.3">
      <c r="A265" s="23"/>
      <c r="B265" s="78" t="s">
        <v>87</v>
      </c>
      <c r="C265" s="75" t="s">
        <v>48</v>
      </c>
      <c r="D265" s="107"/>
      <c r="E265" s="108"/>
      <c r="F265" s="96">
        <f t="shared" ref="F265:F267" si="29">E265*D265</f>
        <v>0</v>
      </c>
    </row>
    <row r="266" spans="1:6" x14ac:dyDescent="0.3">
      <c r="A266" s="23"/>
      <c r="B266" s="78" t="s">
        <v>88</v>
      </c>
      <c r="C266" s="75" t="s">
        <v>65</v>
      </c>
      <c r="D266" s="107"/>
      <c r="E266" s="108"/>
      <c r="F266" s="96">
        <f t="shared" si="29"/>
        <v>0</v>
      </c>
    </row>
    <row r="267" spans="1:6" x14ac:dyDescent="0.3">
      <c r="A267" s="23"/>
      <c r="B267" s="78" t="s">
        <v>41</v>
      </c>
      <c r="C267" s="75" t="s">
        <v>20</v>
      </c>
      <c r="D267" s="107"/>
      <c r="E267" s="108"/>
      <c r="F267" s="96">
        <f t="shared" si="29"/>
        <v>0</v>
      </c>
    </row>
    <row r="268" spans="1:6" x14ac:dyDescent="0.3">
      <c r="A268" s="23"/>
      <c r="B268" s="78"/>
      <c r="C268" s="75"/>
      <c r="D268" s="107"/>
      <c r="E268" s="108"/>
      <c r="F268" s="73"/>
    </row>
    <row r="269" spans="1:6" x14ac:dyDescent="0.3">
      <c r="A269" s="23"/>
      <c r="B269" s="33" t="s">
        <v>183</v>
      </c>
      <c r="C269" s="34"/>
      <c r="D269" s="35"/>
      <c r="E269" s="36"/>
      <c r="F269" s="24">
        <f>SUM(F265:F267)</f>
        <v>0</v>
      </c>
    </row>
    <row r="270" spans="1:6" x14ac:dyDescent="0.3">
      <c r="A270" s="23"/>
      <c r="B270" s="78"/>
      <c r="C270" s="75"/>
      <c r="D270" s="107"/>
      <c r="E270" s="108"/>
      <c r="F270" s="73"/>
    </row>
    <row r="271" spans="1:6" x14ac:dyDescent="0.3">
      <c r="A271" s="28" t="s">
        <v>90</v>
      </c>
      <c r="B271" s="29" t="s">
        <v>91</v>
      </c>
      <c r="C271" s="79"/>
      <c r="D271" s="80"/>
      <c r="E271" s="81"/>
      <c r="F271" s="25"/>
    </row>
    <row r="272" spans="1:6" x14ac:dyDescent="0.3">
      <c r="A272" s="23"/>
      <c r="B272" s="78" t="s">
        <v>92</v>
      </c>
      <c r="C272" s="75" t="s">
        <v>20</v>
      </c>
      <c r="D272" s="107"/>
      <c r="E272" s="108"/>
      <c r="F272" s="96">
        <f t="shared" ref="F272:F276" si="30">E272*D272</f>
        <v>0</v>
      </c>
    </row>
    <row r="273" spans="1:6" x14ac:dyDescent="0.3">
      <c r="A273" s="23"/>
      <c r="B273" s="78" t="s">
        <v>93</v>
      </c>
      <c r="C273" s="75" t="s">
        <v>20</v>
      </c>
      <c r="D273" s="107"/>
      <c r="E273" s="108"/>
      <c r="F273" s="96">
        <f t="shared" si="30"/>
        <v>0</v>
      </c>
    </row>
    <row r="274" spans="1:6" x14ac:dyDescent="0.3">
      <c r="A274" s="23"/>
      <c r="B274" s="78" t="s">
        <v>94</v>
      </c>
      <c r="C274" s="75" t="s">
        <v>20</v>
      </c>
      <c r="D274" s="107"/>
      <c r="E274" s="108"/>
      <c r="F274" s="96">
        <f t="shared" si="30"/>
        <v>0</v>
      </c>
    </row>
    <row r="275" spans="1:6" x14ac:dyDescent="0.3">
      <c r="A275" s="23"/>
      <c r="B275" s="78" t="s">
        <v>95</v>
      </c>
      <c r="C275" s="75" t="s">
        <v>20</v>
      </c>
      <c r="D275" s="107"/>
      <c r="E275" s="108"/>
      <c r="F275" s="96">
        <f t="shared" si="30"/>
        <v>0</v>
      </c>
    </row>
    <row r="276" spans="1:6" x14ac:dyDescent="0.3">
      <c r="A276" s="23"/>
      <c r="B276" s="78" t="s">
        <v>96</v>
      </c>
      <c r="C276" s="75" t="s">
        <v>20</v>
      </c>
      <c r="D276" s="107"/>
      <c r="E276" s="108"/>
      <c r="F276" s="96">
        <f t="shared" si="30"/>
        <v>0</v>
      </c>
    </row>
    <row r="277" spans="1:6" x14ac:dyDescent="0.3">
      <c r="A277" s="23"/>
      <c r="B277" s="78"/>
      <c r="C277" s="75"/>
      <c r="D277" s="107"/>
      <c r="E277" s="108"/>
      <c r="F277" s="73"/>
    </row>
    <row r="278" spans="1:6" x14ac:dyDescent="0.3">
      <c r="A278" s="23"/>
      <c r="B278" s="33" t="s">
        <v>183</v>
      </c>
      <c r="C278" s="34"/>
      <c r="D278" s="35"/>
      <c r="E278" s="36"/>
      <c r="F278" s="24">
        <f>SUM(F272:F277)</f>
        <v>0</v>
      </c>
    </row>
    <row r="279" spans="1:6" x14ac:dyDescent="0.3">
      <c r="A279" s="23"/>
      <c r="B279" s="78"/>
      <c r="C279" s="75"/>
      <c r="D279" s="107"/>
      <c r="E279" s="108"/>
      <c r="F279" s="73"/>
    </row>
    <row r="280" spans="1:6" x14ac:dyDescent="0.3">
      <c r="A280" s="54" t="s">
        <v>98</v>
      </c>
      <c r="B280" s="55" t="s">
        <v>185</v>
      </c>
      <c r="C280" s="75"/>
      <c r="D280" s="107"/>
      <c r="E280" s="108"/>
      <c r="F280" s="73"/>
    </row>
    <row r="281" spans="1:6" x14ac:dyDescent="0.3">
      <c r="A281" s="23"/>
      <c r="B281" s="78"/>
      <c r="C281" s="75"/>
      <c r="D281" s="107"/>
      <c r="E281" s="108"/>
      <c r="F281" s="73"/>
    </row>
    <row r="282" spans="1:6" x14ac:dyDescent="0.3">
      <c r="A282" s="28" t="s">
        <v>115</v>
      </c>
      <c r="B282" s="29" t="s">
        <v>116</v>
      </c>
      <c r="C282" s="79"/>
      <c r="D282" s="80"/>
      <c r="E282" s="81"/>
      <c r="F282" s="25"/>
    </row>
    <row r="283" spans="1:6" x14ac:dyDescent="0.3">
      <c r="A283" s="23"/>
      <c r="B283" s="78" t="s">
        <v>117</v>
      </c>
      <c r="C283" s="75" t="s">
        <v>48</v>
      </c>
      <c r="D283" s="107"/>
      <c r="E283" s="108"/>
      <c r="F283" s="96">
        <f t="shared" ref="F283:F288" si="31">E283*D283</f>
        <v>0</v>
      </c>
    </row>
    <row r="284" spans="1:6" x14ac:dyDescent="0.3">
      <c r="A284" s="23"/>
      <c r="B284" s="78" t="s">
        <v>118</v>
      </c>
      <c r="C284" s="75" t="s">
        <v>48</v>
      </c>
      <c r="D284" s="107"/>
      <c r="E284" s="108"/>
      <c r="F284" s="96">
        <f t="shared" si="31"/>
        <v>0</v>
      </c>
    </row>
    <row r="285" spans="1:6" x14ac:dyDescent="0.3">
      <c r="A285" s="23"/>
      <c r="B285" s="78" t="s">
        <v>119</v>
      </c>
      <c r="C285" s="75" t="s">
        <v>48</v>
      </c>
      <c r="D285" s="107"/>
      <c r="E285" s="108"/>
      <c r="F285" s="96">
        <f t="shared" si="31"/>
        <v>0</v>
      </c>
    </row>
    <row r="286" spans="1:6" x14ac:dyDescent="0.3">
      <c r="A286" s="23"/>
      <c r="B286" s="78" t="s">
        <v>120</v>
      </c>
      <c r="C286" s="75" t="s">
        <v>48</v>
      </c>
      <c r="D286" s="107"/>
      <c r="E286" s="108"/>
      <c r="F286" s="96">
        <f t="shared" si="31"/>
        <v>0</v>
      </c>
    </row>
    <row r="287" spans="1:6" x14ac:dyDescent="0.3">
      <c r="A287" s="23"/>
      <c r="B287" s="78" t="s">
        <v>121</v>
      </c>
      <c r="C287" s="75" t="s">
        <v>48</v>
      </c>
      <c r="D287" s="107"/>
      <c r="E287" s="108"/>
      <c r="F287" s="96">
        <f t="shared" si="31"/>
        <v>0</v>
      </c>
    </row>
    <row r="288" spans="1:6" x14ac:dyDescent="0.3">
      <c r="A288" s="23"/>
      <c r="B288" s="78" t="s">
        <v>122</v>
      </c>
      <c r="C288" s="75" t="s">
        <v>65</v>
      </c>
      <c r="D288" s="107"/>
      <c r="E288" s="108"/>
      <c r="F288" s="96">
        <f t="shared" si="31"/>
        <v>0</v>
      </c>
    </row>
    <row r="289" spans="1:6" x14ac:dyDescent="0.3">
      <c r="A289" s="23"/>
      <c r="B289" s="78"/>
      <c r="C289" s="75"/>
      <c r="D289" s="107"/>
      <c r="E289" s="108"/>
      <c r="F289" s="73"/>
    </row>
    <row r="290" spans="1:6" x14ac:dyDescent="0.3">
      <c r="A290" s="23"/>
      <c r="B290" s="33" t="s">
        <v>123</v>
      </c>
      <c r="C290" s="34"/>
      <c r="D290" s="35"/>
      <c r="E290" s="36"/>
      <c r="F290" s="24">
        <f>SUM(F283:F289)</f>
        <v>0</v>
      </c>
    </row>
    <row r="291" spans="1:6" x14ac:dyDescent="0.3">
      <c r="A291" s="23"/>
      <c r="B291" s="78"/>
      <c r="C291" s="75"/>
      <c r="D291" s="107"/>
      <c r="E291" s="108"/>
      <c r="F291" s="73"/>
    </row>
    <row r="292" spans="1:6" x14ac:dyDescent="0.3">
      <c r="A292" s="54" t="s">
        <v>132</v>
      </c>
      <c r="B292" s="55" t="s">
        <v>186</v>
      </c>
      <c r="C292" s="56"/>
      <c r="D292" s="20"/>
      <c r="E292" s="16"/>
      <c r="F292" s="17"/>
    </row>
    <row r="293" spans="1:6" x14ac:dyDescent="0.3">
      <c r="A293" s="82"/>
      <c r="B293" s="83"/>
      <c r="C293" s="84"/>
      <c r="D293" s="85"/>
      <c r="E293" s="86"/>
      <c r="F293" s="87"/>
    </row>
    <row r="294" spans="1:6" x14ac:dyDescent="0.3">
      <c r="A294" s="28" t="s">
        <v>134</v>
      </c>
      <c r="B294" s="29" t="s">
        <v>187</v>
      </c>
      <c r="C294" s="79"/>
      <c r="D294" s="80"/>
      <c r="E294" s="81"/>
      <c r="F294" s="25"/>
    </row>
    <row r="295" spans="1:6" x14ac:dyDescent="0.3">
      <c r="A295" s="23"/>
      <c r="B295" s="78" t="s">
        <v>101</v>
      </c>
      <c r="C295" s="75" t="s">
        <v>34</v>
      </c>
      <c r="D295" s="111"/>
      <c r="E295" s="112"/>
      <c r="F295" s="96">
        <f t="shared" ref="F295:F298" si="32">E295*D295</f>
        <v>0</v>
      </c>
    </row>
    <row r="296" spans="1:6" x14ac:dyDescent="0.3">
      <c r="A296" s="23"/>
      <c r="B296" s="78" t="s">
        <v>136</v>
      </c>
      <c r="C296" s="75" t="s">
        <v>103</v>
      </c>
      <c r="D296" s="103"/>
      <c r="E296" s="104"/>
      <c r="F296" s="96">
        <f t="shared" si="32"/>
        <v>0</v>
      </c>
    </row>
    <row r="297" spans="1:6" x14ac:dyDescent="0.3">
      <c r="A297" s="23"/>
      <c r="B297" s="78" t="s">
        <v>188</v>
      </c>
      <c r="C297" s="75" t="s">
        <v>103</v>
      </c>
      <c r="D297" s="103"/>
      <c r="E297" s="104"/>
      <c r="F297" s="96">
        <f t="shared" si="32"/>
        <v>0</v>
      </c>
    </row>
    <row r="298" spans="1:6" x14ac:dyDescent="0.3">
      <c r="A298" s="23"/>
      <c r="B298" s="78" t="s">
        <v>189</v>
      </c>
      <c r="C298" s="75" t="s">
        <v>190</v>
      </c>
      <c r="D298" s="107"/>
      <c r="E298" s="108"/>
      <c r="F298" s="96">
        <f t="shared" si="32"/>
        <v>0</v>
      </c>
    </row>
    <row r="299" spans="1:6" x14ac:dyDescent="0.3">
      <c r="A299" s="23"/>
      <c r="B299" s="78"/>
      <c r="C299" s="75"/>
      <c r="D299" s="107"/>
      <c r="E299" s="108"/>
      <c r="F299" s="73"/>
    </row>
    <row r="300" spans="1:6" x14ac:dyDescent="0.3">
      <c r="A300" s="23"/>
      <c r="B300" s="33" t="s">
        <v>138</v>
      </c>
      <c r="C300" s="34"/>
      <c r="D300" s="35"/>
      <c r="E300" s="36"/>
      <c r="F300" s="24">
        <f>SUM(F295:F299)</f>
        <v>0</v>
      </c>
    </row>
    <row r="301" spans="1:6" x14ac:dyDescent="0.3">
      <c r="A301" s="23"/>
      <c r="B301" s="78"/>
      <c r="C301" s="75"/>
      <c r="D301" s="107"/>
      <c r="E301" s="108"/>
      <c r="F301" s="73"/>
    </row>
    <row r="302" spans="1:6" x14ac:dyDescent="0.3">
      <c r="A302" s="28" t="s">
        <v>139</v>
      </c>
      <c r="B302" s="29" t="s">
        <v>140</v>
      </c>
      <c r="C302" s="79"/>
      <c r="D302" s="80"/>
      <c r="E302" s="81"/>
      <c r="F302" s="25"/>
    </row>
    <row r="303" spans="1:6" x14ac:dyDescent="0.3">
      <c r="A303" s="23"/>
      <c r="B303" s="78" t="s">
        <v>101</v>
      </c>
      <c r="C303" s="75" t="s">
        <v>34</v>
      </c>
      <c r="D303" s="111"/>
      <c r="E303" s="112"/>
      <c r="F303" s="96">
        <f t="shared" ref="F303:F306" si="33">E303*D303</f>
        <v>0</v>
      </c>
    </row>
    <row r="304" spans="1:6" x14ac:dyDescent="0.3">
      <c r="A304" s="23"/>
      <c r="B304" s="78" t="s">
        <v>136</v>
      </c>
      <c r="C304" s="75" t="s">
        <v>103</v>
      </c>
      <c r="D304" s="103"/>
      <c r="E304" s="104"/>
      <c r="F304" s="96">
        <f t="shared" si="33"/>
        <v>0</v>
      </c>
    </row>
    <row r="305" spans="1:6" x14ac:dyDescent="0.3">
      <c r="A305" s="23"/>
      <c r="B305" s="78" t="s">
        <v>141</v>
      </c>
      <c r="C305" s="75" t="s">
        <v>103</v>
      </c>
      <c r="D305" s="103"/>
      <c r="E305" s="104"/>
      <c r="F305" s="96">
        <f t="shared" si="33"/>
        <v>0</v>
      </c>
    </row>
    <row r="306" spans="1:6" x14ac:dyDescent="0.3">
      <c r="A306" s="23"/>
      <c r="B306" s="78" t="s">
        <v>189</v>
      </c>
      <c r="C306" s="75" t="s">
        <v>190</v>
      </c>
      <c r="D306" s="107"/>
      <c r="E306" s="108"/>
      <c r="F306" s="96">
        <f t="shared" si="33"/>
        <v>0</v>
      </c>
    </row>
    <row r="307" spans="1:6" x14ac:dyDescent="0.3">
      <c r="A307" s="23"/>
      <c r="B307" s="78"/>
      <c r="C307" s="75"/>
      <c r="D307" s="107"/>
      <c r="E307" s="108"/>
      <c r="F307" s="73"/>
    </row>
    <row r="308" spans="1:6" x14ac:dyDescent="0.3">
      <c r="A308" s="23"/>
      <c r="B308" s="33" t="s">
        <v>142</v>
      </c>
      <c r="C308" s="34"/>
      <c r="D308" s="35"/>
      <c r="E308" s="36"/>
      <c r="F308" s="24">
        <f>SUM(F303:F307)</f>
        <v>0</v>
      </c>
    </row>
    <row r="309" spans="1:6" x14ac:dyDescent="0.3">
      <c r="A309" s="23"/>
      <c r="B309" s="78"/>
      <c r="C309" s="75"/>
      <c r="D309" s="107"/>
      <c r="E309" s="108"/>
      <c r="F309" s="73"/>
    </row>
    <row r="310" spans="1:6" x14ac:dyDescent="0.3">
      <c r="A310" s="28" t="s">
        <v>143</v>
      </c>
      <c r="B310" s="29" t="s">
        <v>144</v>
      </c>
      <c r="C310" s="79"/>
      <c r="D310" s="80"/>
      <c r="E310" s="81"/>
      <c r="F310" s="25"/>
    </row>
    <row r="311" spans="1:6" x14ac:dyDescent="0.3">
      <c r="A311" s="23"/>
      <c r="B311" s="78" t="s">
        <v>101</v>
      </c>
      <c r="C311" s="75" t="s">
        <v>34</v>
      </c>
      <c r="D311" s="111"/>
      <c r="E311" s="112"/>
      <c r="F311" s="96">
        <f t="shared" ref="F311:F318" si="34">E311*D311</f>
        <v>0</v>
      </c>
    </row>
    <row r="312" spans="1:6" x14ac:dyDescent="0.3">
      <c r="A312" s="23"/>
      <c r="B312" s="78" t="s">
        <v>145</v>
      </c>
      <c r="C312" s="75" t="s">
        <v>103</v>
      </c>
      <c r="D312" s="103"/>
      <c r="E312" s="104"/>
      <c r="F312" s="96">
        <f t="shared" si="34"/>
        <v>0</v>
      </c>
    </row>
    <row r="313" spans="1:6" x14ac:dyDescent="0.3">
      <c r="A313" s="23"/>
      <c r="B313" s="78" t="s">
        <v>146</v>
      </c>
      <c r="C313" s="75" t="s">
        <v>103</v>
      </c>
      <c r="D313" s="103"/>
      <c r="E313" s="104"/>
      <c r="F313" s="96">
        <f t="shared" si="34"/>
        <v>0</v>
      </c>
    </row>
    <row r="314" spans="1:6" x14ac:dyDescent="0.3">
      <c r="A314" s="23"/>
      <c r="B314" s="78" t="s">
        <v>147</v>
      </c>
      <c r="C314" s="75" t="s">
        <v>103</v>
      </c>
      <c r="D314" s="103"/>
      <c r="E314" s="104"/>
      <c r="F314" s="96">
        <f t="shared" si="34"/>
        <v>0</v>
      </c>
    </row>
    <row r="315" spans="1:6" x14ac:dyDescent="0.3">
      <c r="A315" s="23"/>
      <c r="B315" s="78" t="s">
        <v>148</v>
      </c>
      <c r="C315" s="75" t="s">
        <v>103</v>
      </c>
      <c r="D315" s="103"/>
      <c r="E315" s="104"/>
      <c r="F315" s="96">
        <f t="shared" si="34"/>
        <v>0</v>
      </c>
    </row>
    <row r="316" spans="1:6" x14ac:dyDescent="0.3">
      <c r="A316" s="23"/>
      <c r="B316" s="78" t="s">
        <v>149</v>
      </c>
      <c r="C316" s="75" t="s">
        <v>48</v>
      </c>
      <c r="D316" s="46"/>
      <c r="E316" s="108"/>
      <c r="F316" s="96">
        <f t="shared" si="34"/>
        <v>0</v>
      </c>
    </row>
    <row r="317" spans="1:6" x14ac:dyDescent="0.3">
      <c r="A317" s="23"/>
      <c r="B317" s="78" t="s">
        <v>150</v>
      </c>
      <c r="C317" s="75" t="s">
        <v>48</v>
      </c>
      <c r="D317" s="46"/>
      <c r="E317" s="108"/>
      <c r="F317" s="96">
        <f t="shared" si="34"/>
        <v>0</v>
      </c>
    </row>
    <row r="318" spans="1:6" x14ac:dyDescent="0.3">
      <c r="A318" s="23"/>
      <c r="B318" s="78" t="s">
        <v>151</v>
      </c>
      <c r="C318" s="75" t="s">
        <v>48</v>
      </c>
      <c r="D318" s="46"/>
      <c r="E318" s="108"/>
      <c r="F318" s="96">
        <f t="shared" si="34"/>
        <v>0</v>
      </c>
    </row>
    <row r="319" spans="1:6" x14ac:dyDescent="0.3">
      <c r="A319" s="23"/>
      <c r="B319" s="78"/>
      <c r="C319" s="75"/>
      <c r="D319" s="107"/>
      <c r="E319" s="108"/>
      <c r="F319" s="96"/>
    </row>
    <row r="320" spans="1:6" x14ac:dyDescent="0.3">
      <c r="A320" s="23"/>
      <c r="B320" s="33" t="s">
        <v>152</v>
      </c>
      <c r="C320" s="34"/>
      <c r="D320" s="35"/>
      <c r="E320" s="36"/>
      <c r="F320" s="24">
        <f>SUM(F311:F319)</f>
        <v>0</v>
      </c>
    </row>
    <row r="321" spans="1:6" x14ac:dyDescent="0.3">
      <c r="A321" s="23"/>
      <c r="B321" s="78"/>
      <c r="C321" s="75"/>
      <c r="D321" s="107"/>
      <c r="E321" s="108"/>
      <c r="F321" s="73"/>
    </row>
    <row r="322" spans="1:6" x14ac:dyDescent="0.3">
      <c r="A322" s="28" t="s">
        <v>153</v>
      </c>
      <c r="B322" s="29" t="s">
        <v>154</v>
      </c>
      <c r="C322" s="79"/>
      <c r="D322" s="80"/>
      <c r="E322" s="81"/>
      <c r="F322" s="25"/>
    </row>
    <row r="323" spans="1:6" x14ac:dyDescent="0.3">
      <c r="A323" s="23"/>
      <c r="B323" s="78" t="s">
        <v>101</v>
      </c>
      <c r="C323" s="75" t="s">
        <v>34</v>
      </c>
      <c r="D323" s="111"/>
      <c r="E323" s="112"/>
      <c r="F323" s="96">
        <f t="shared" ref="F323:F327" si="35">E323*D323</f>
        <v>0</v>
      </c>
    </row>
    <row r="324" spans="1:6" x14ac:dyDescent="0.3">
      <c r="A324" s="23"/>
      <c r="B324" s="78" t="s">
        <v>145</v>
      </c>
      <c r="C324" s="75" t="s">
        <v>103</v>
      </c>
      <c r="D324" s="103"/>
      <c r="E324" s="104"/>
      <c r="F324" s="96">
        <f t="shared" si="35"/>
        <v>0</v>
      </c>
    </row>
    <row r="325" spans="1:6" x14ac:dyDescent="0.3">
      <c r="A325" s="23"/>
      <c r="B325" s="78" t="s">
        <v>146</v>
      </c>
      <c r="C325" s="75" t="s">
        <v>103</v>
      </c>
      <c r="D325" s="103"/>
      <c r="E325" s="104"/>
      <c r="F325" s="96">
        <f t="shared" si="35"/>
        <v>0</v>
      </c>
    </row>
    <row r="326" spans="1:6" x14ac:dyDescent="0.3">
      <c r="A326" s="23"/>
      <c r="B326" s="78" t="s">
        <v>147</v>
      </c>
      <c r="C326" s="75" t="s">
        <v>103</v>
      </c>
      <c r="D326" s="103"/>
      <c r="E326" s="104"/>
      <c r="F326" s="96">
        <f t="shared" si="35"/>
        <v>0</v>
      </c>
    </row>
    <row r="327" spans="1:6" x14ac:dyDescent="0.3">
      <c r="A327" s="23"/>
      <c r="B327" s="78" t="s">
        <v>155</v>
      </c>
      <c r="C327" s="75" t="s">
        <v>103</v>
      </c>
      <c r="D327" s="103"/>
      <c r="E327" s="104"/>
      <c r="F327" s="96">
        <f t="shared" si="35"/>
        <v>0</v>
      </c>
    </row>
    <row r="328" spans="1:6" x14ac:dyDescent="0.3">
      <c r="A328" s="23"/>
      <c r="B328" s="78"/>
      <c r="C328" s="75"/>
      <c r="D328" s="107"/>
      <c r="E328" s="108"/>
      <c r="F328" s="96"/>
    </row>
    <row r="329" spans="1:6" x14ac:dyDescent="0.3">
      <c r="A329" s="23"/>
      <c r="B329" s="33" t="s">
        <v>156</v>
      </c>
      <c r="C329" s="34"/>
      <c r="D329" s="35"/>
      <c r="E329" s="36"/>
      <c r="F329" s="24">
        <f>SUM(F323:F328)</f>
        <v>0</v>
      </c>
    </row>
    <row r="330" spans="1:6" x14ac:dyDescent="0.3">
      <c r="A330" s="23"/>
      <c r="B330" s="78"/>
      <c r="C330" s="75"/>
      <c r="D330" s="107"/>
      <c r="E330" s="108"/>
      <c r="F330" s="73"/>
    </row>
    <row r="331" spans="1:6" x14ac:dyDescent="0.3">
      <c r="A331" s="28" t="s">
        <v>157</v>
      </c>
      <c r="B331" s="29" t="s">
        <v>158</v>
      </c>
      <c r="C331" s="79"/>
      <c r="D331" s="80"/>
      <c r="E331" s="81"/>
      <c r="F331" s="25"/>
    </row>
    <row r="332" spans="1:6" x14ac:dyDescent="0.3">
      <c r="A332" s="23"/>
      <c r="B332" s="78" t="s">
        <v>101</v>
      </c>
      <c r="C332" s="75" t="s">
        <v>34</v>
      </c>
      <c r="D332" s="111"/>
      <c r="E332" s="112"/>
      <c r="F332" s="96">
        <f t="shared" ref="F332:F335" si="36">E332*D332</f>
        <v>0</v>
      </c>
    </row>
    <row r="333" spans="1:6" x14ac:dyDescent="0.3">
      <c r="A333" s="23"/>
      <c r="B333" s="78" t="s">
        <v>159</v>
      </c>
      <c r="C333" s="75" t="s">
        <v>34</v>
      </c>
      <c r="D333" s="103"/>
      <c r="E333" s="104"/>
      <c r="F333" s="96">
        <f t="shared" si="36"/>
        <v>0</v>
      </c>
    </row>
    <row r="334" spans="1:6" x14ac:dyDescent="0.3">
      <c r="A334" s="23"/>
      <c r="B334" s="78" t="s">
        <v>160</v>
      </c>
      <c r="C334" s="75" t="s">
        <v>34</v>
      </c>
      <c r="D334" s="103"/>
      <c r="E334" s="104"/>
      <c r="F334" s="96">
        <f t="shared" si="36"/>
        <v>0</v>
      </c>
    </row>
    <row r="335" spans="1:6" x14ac:dyDescent="0.3">
      <c r="A335" s="23"/>
      <c r="B335" s="78" t="s">
        <v>161</v>
      </c>
      <c r="C335" s="75" t="s">
        <v>34</v>
      </c>
      <c r="D335" s="103"/>
      <c r="E335" s="104"/>
      <c r="F335" s="96">
        <f t="shared" si="36"/>
        <v>0</v>
      </c>
    </row>
    <row r="336" spans="1:6" x14ac:dyDescent="0.3">
      <c r="A336" s="23"/>
      <c r="B336" s="78"/>
      <c r="C336" s="75"/>
      <c r="D336" s="107"/>
      <c r="E336" s="108"/>
      <c r="F336" s="96"/>
    </row>
    <row r="337" spans="1:6" x14ac:dyDescent="0.3">
      <c r="A337" s="23"/>
      <c r="B337" s="33" t="s">
        <v>162</v>
      </c>
      <c r="C337" s="34"/>
      <c r="D337" s="35"/>
      <c r="E337" s="36"/>
      <c r="F337" s="24">
        <f>SUM(F332:F336)</f>
        <v>0</v>
      </c>
    </row>
    <row r="338" spans="1:6" x14ac:dyDescent="0.3">
      <c r="A338" s="23"/>
      <c r="B338" s="78"/>
      <c r="C338" s="75"/>
      <c r="D338" s="107"/>
      <c r="E338" s="108"/>
      <c r="F338" s="73"/>
    </row>
    <row r="339" spans="1:6" x14ac:dyDescent="0.3">
      <c r="A339" s="28" t="s">
        <v>163</v>
      </c>
      <c r="B339" s="29" t="s">
        <v>164</v>
      </c>
      <c r="C339" s="79"/>
      <c r="D339" s="80"/>
      <c r="E339" s="81"/>
      <c r="F339" s="25"/>
    </row>
    <row r="340" spans="1:6" x14ac:dyDescent="0.3">
      <c r="A340" s="23" t="s">
        <v>165</v>
      </c>
      <c r="B340" s="78" t="s">
        <v>166</v>
      </c>
      <c r="C340" s="75"/>
      <c r="D340" s="107"/>
      <c r="E340" s="108"/>
      <c r="F340" s="96"/>
    </row>
    <row r="341" spans="1:6" x14ac:dyDescent="0.3">
      <c r="A341" s="23"/>
      <c r="B341" s="77" t="s">
        <v>167</v>
      </c>
      <c r="C341" s="75" t="s">
        <v>103</v>
      </c>
      <c r="D341" s="103"/>
      <c r="E341" s="104"/>
      <c r="F341" s="96">
        <f t="shared" ref="F341:F343" si="37">E341*D341</f>
        <v>0</v>
      </c>
    </row>
    <row r="342" spans="1:6" x14ac:dyDescent="0.3">
      <c r="A342" s="23"/>
      <c r="B342" s="77" t="s">
        <v>168</v>
      </c>
      <c r="C342" s="75" t="s">
        <v>103</v>
      </c>
      <c r="D342" s="103"/>
      <c r="E342" s="104"/>
      <c r="F342" s="96">
        <f t="shared" si="37"/>
        <v>0</v>
      </c>
    </row>
    <row r="343" spans="1:6" x14ac:dyDescent="0.3">
      <c r="A343" s="23"/>
      <c r="B343" s="77" t="s">
        <v>189</v>
      </c>
      <c r="C343" s="75" t="s">
        <v>190</v>
      </c>
      <c r="D343" s="107"/>
      <c r="E343" s="108"/>
      <c r="F343" s="96">
        <f t="shared" si="37"/>
        <v>0</v>
      </c>
    </row>
    <row r="344" spans="1:6" x14ac:dyDescent="0.3">
      <c r="A344" s="23"/>
      <c r="B344" s="78"/>
      <c r="C344" s="75"/>
      <c r="D344" s="107"/>
      <c r="E344" s="108"/>
      <c r="F344" s="96"/>
    </row>
    <row r="345" spans="1:6" x14ac:dyDescent="0.3">
      <c r="A345" s="23" t="s">
        <v>169</v>
      </c>
      <c r="B345" s="78" t="s">
        <v>170</v>
      </c>
      <c r="C345" s="75" t="s">
        <v>20</v>
      </c>
      <c r="D345" s="107"/>
      <c r="E345" s="108"/>
      <c r="F345" s="96">
        <f t="shared" ref="F345:F347" si="38">E345*D345</f>
        <v>0</v>
      </c>
    </row>
    <row r="346" spans="1:6" x14ac:dyDescent="0.3">
      <c r="A346" s="23"/>
      <c r="B346" s="78"/>
      <c r="C346" s="75"/>
      <c r="D346" s="107"/>
      <c r="E346" s="108"/>
      <c r="F346" s="96"/>
    </row>
    <row r="347" spans="1:6" x14ac:dyDescent="0.3">
      <c r="A347" s="23" t="s">
        <v>171</v>
      </c>
      <c r="B347" s="78" t="s">
        <v>172</v>
      </c>
      <c r="C347" s="75" t="s">
        <v>20</v>
      </c>
      <c r="D347" s="107"/>
      <c r="E347" s="108"/>
      <c r="F347" s="96">
        <f t="shared" si="38"/>
        <v>0</v>
      </c>
    </row>
    <row r="348" spans="1:6" x14ac:dyDescent="0.3">
      <c r="A348" s="23"/>
      <c r="B348" s="78"/>
      <c r="C348" s="75"/>
      <c r="D348" s="107"/>
      <c r="E348" s="108"/>
      <c r="F348" s="73"/>
    </row>
    <row r="349" spans="1:6" x14ac:dyDescent="0.3">
      <c r="A349" s="23"/>
      <c r="B349" s="33" t="s">
        <v>173</v>
      </c>
      <c r="C349" s="34"/>
      <c r="D349" s="35"/>
      <c r="E349" s="36"/>
      <c r="F349" s="24">
        <f>SUM(F340:F348)</f>
        <v>0</v>
      </c>
    </row>
    <row r="350" spans="1:6" x14ac:dyDescent="0.3">
      <c r="A350" s="23"/>
      <c r="B350" s="78"/>
      <c r="C350" s="75"/>
      <c r="D350" s="107"/>
      <c r="E350" s="108"/>
      <c r="F350" s="73"/>
    </row>
    <row r="351" spans="1:6" x14ac:dyDescent="0.3">
      <c r="A351" s="28" t="s">
        <v>174</v>
      </c>
      <c r="B351" s="29" t="s">
        <v>175</v>
      </c>
      <c r="C351" s="79"/>
      <c r="D351" s="80"/>
      <c r="E351" s="81"/>
      <c r="F351" s="25"/>
    </row>
    <row r="352" spans="1:6" x14ac:dyDescent="0.3">
      <c r="A352" s="23"/>
      <c r="B352" s="78" t="s">
        <v>175</v>
      </c>
      <c r="C352" s="75"/>
      <c r="D352" s="107"/>
      <c r="E352" s="108"/>
      <c r="F352" s="96"/>
    </row>
    <row r="353" spans="1:6" x14ac:dyDescent="0.3">
      <c r="A353" s="23"/>
      <c r="B353" s="77" t="s">
        <v>194</v>
      </c>
      <c r="C353" s="75" t="s">
        <v>48</v>
      </c>
      <c r="D353" s="103"/>
      <c r="E353" s="104"/>
      <c r="F353" s="96">
        <f t="shared" ref="F353:F354" si="39">E353*D353</f>
        <v>0</v>
      </c>
    </row>
    <row r="354" spans="1:6" x14ac:dyDescent="0.3">
      <c r="A354" s="23"/>
      <c r="B354" s="77" t="s">
        <v>195</v>
      </c>
      <c r="C354" s="75" t="s">
        <v>65</v>
      </c>
      <c r="D354" s="103"/>
      <c r="E354" s="104"/>
      <c r="F354" s="96">
        <f t="shared" si="39"/>
        <v>0</v>
      </c>
    </row>
    <row r="355" spans="1:6" x14ac:dyDescent="0.3">
      <c r="A355" s="23"/>
      <c r="B355" s="77"/>
      <c r="C355" s="75"/>
      <c r="D355" s="107"/>
      <c r="E355" s="108"/>
      <c r="F355" s="96"/>
    </row>
    <row r="356" spans="1:6" x14ac:dyDescent="0.3">
      <c r="A356" s="23"/>
      <c r="B356" s="33" t="s">
        <v>196</v>
      </c>
      <c r="C356" s="34"/>
      <c r="D356" s="35"/>
      <c r="E356" s="36"/>
      <c r="F356" s="24">
        <f>SUM(F352:F355)</f>
        <v>0</v>
      </c>
    </row>
    <row r="357" spans="1:6" ht="15" thickBot="1" x14ac:dyDescent="0.35">
      <c r="A357" s="23"/>
      <c r="B357" s="78"/>
      <c r="C357" s="75"/>
      <c r="D357" s="107"/>
      <c r="E357" s="108"/>
      <c r="F357" s="73"/>
    </row>
    <row r="358" spans="1:6" ht="15.6" x14ac:dyDescent="0.3">
      <c r="A358" s="113"/>
      <c r="B358" s="88" t="s">
        <v>191</v>
      </c>
      <c r="C358" s="37"/>
      <c r="D358" s="38"/>
      <c r="E358" s="89"/>
      <c r="F358" s="39">
        <f>F349+F329+F337+F320+F308+F300+F290+F278+F269+F262+F247+F235</f>
        <v>0</v>
      </c>
    </row>
    <row r="359" spans="1:6" ht="15.6" x14ac:dyDescent="0.3">
      <c r="A359" s="113"/>
      <c r="B359" s="42" t="s">
        <v>179</v>
      </c>
      <c r="C359" s="90"/>
      <c r="D359" s="91"/>
      <c r="E359" s="92"/>
      <c r="F359" s="93">
        <f>F358*0.2</f>
        <v>0</v>
      </c>
    </row>
    <row r="360" spans="1:6" ht="16.2" thickBot="1" x14ac:dyDescent="0.35">
      <c r="A360" s="114"/>
      <c r="B360" s="43" t="s">
        <v>192</v>
      </c>
      <c r="C360" s="44"/>
      <c r="D360" s="40"/>
      <c r="E360" s="41"/>
      <c r="F360" s="45">
        <f>F359+F358</f>
        <v>0</v>
      </c>
    </row>
  </sheetData>
  <sheetProtection formatCells="0" formatColumns="0" formatRows="0" insertColumns="0" insertRows="0" insertHyperlinks="0" deleteColumns="0" deleteRows="0"/>
  <mergeCells count="9">
    <mergeCell ref="A215:A217"/>
    <mergeCell ref="D200:D201"/>
    <mergeCell ref="E200:E201"/>
    <mergeCell ref="A358:A360"/>
    <mergeCell ref="B1:C1"/>
    <mergeCell ref="E1:F1"/>
    <mergeCell ref="B2:C2"/>
    <mergeCell ref="B3:C3"/>
    <mergeCell ref="B5:F5"/>
  </mergeCells>
  <phoneticPr fontId="4" type="noConversion"/>
  <printOptions horizontalCentered="1"/>
  <pageMargins left="0.25" right="0.25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VRD</vt:lpstr>
      <vt:lpstr>'LOT VRD'!Zone_d_impression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Moreau</dc:creator>
  <cp:keywords/>
  <dc:description/>
  <cp:lastModifiedBy>Thibaut Mille</cp:lastModifiedBy>
  <cp:revision/>
  <dcterms:created xsi:type="dcterms:W3CDTF">2019-04-15T06:01:25Z</dcterms:created>
  <dcterms:modified xsi:type="dcterms:W3CDTF">2025-06-25T20:50:24Z</dcterms:modified>
  <cp:category/>
  <cp:contentStatus/>
</cp:coreProperties>
</file>